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19008" windowHeight="7248"/>
  </bookViews>
  <sheets>
    <sheet name="Exercício 1" sheetId="2" r:id="rId1"/>
    <sheet name="Exercício 2" sheetId="3" r:id="rId2"/>
    <sheet name="Exercício 4" sheetId="1" r:id="rId3"/>
    <sheet name="Exercício 3" sheetId="4" r:id="rId4"/>
  </sheets>
  <calcPr calcId="145621"/>
</workbook>
</file>

<file path=xl/calcChain.xml><?xml version="1.0" encoding="utf-8"?>
<calcChain xmlns="http://schemas.openxmlformats.org/spreadsheetml/2006/main">
  <c r="Q68" i="4" l="1"/>
  <c r="E68" i="4"/>
  <c r="F68" i="4" s="1"/>
  <c r="D68" i="4"/>
  <c r="Q67" i="4"/>
  <c r="E67" i="4"/>
  <c r="F67" i="4" s="1"/>
  <c r="D67" i="4"/>
  <c r="Q66" i="4"/>
  <c r="E66" i="4"/>
  <c r="F66" i="4" s="1"/>
  <c r="D66" i="4"/>
  <c r="E65" i="4"/>
  <c r="F65" i="4" s="1"/>
  <c r="D65" i="4"/>
  <c r="E64" i="4"/>
  <c r="F64" i="4" s="1"/>
  <c r="D64" i="4"/>
  <c r="D63" i="4"/>
  <c r="D59" i="4"/>
  <c r="P52" i="4"/>
  <c r="N52" i="4"/>
  <c r="M52" i="4"/>
  <c r="L52" i="4"/>
  <c r="K51" i="4"/>
  <c r="B50" i="4"/>
  <c r="B49" i="4"/>
  <c r="E63" i="4"/>
  <c r="D62" i="4"/>
  <c r="E60" i="4"/>
  <c r="E59" i="4"/>
  <c r="Q60" i="4"/>
  <c r="Q59" i="4"/>
  <c r="B21" i="4"/>
  <c r="B20" i="4"/>
  <c r="J10" i="4"/>
  <c r="Q65" i="3"/>
  <c r="E65" i="3"/>
  <c r="F65" i="3" s="1"/>
  <c r="D65" i="3"/>
  <c r="Q64" i="3"/>
  <c r="E64" i="3"/>
  <c r="F64" i="3" s="1"/>
  <c r="D64" i="3"/>
  <c r="Q63" i="3"/>
  <c r="E63" i="3"/>
  <c r="F63" i="3" s="1"/>
  <c r="D63" i="3"/>
  <c r="Q62" i="3"/>
  <c r="E62" i="3"/>
  <c r="F62" i="3" s="1"/>
  <c r="D62" i="3"/>
  <c r="Q61" i="3"/>
  <c r="E61" i="3"/>
  <c r="F61" i="3" s="1"/>
  <c r="D61" i="3"/>
  <c r="Q60" i="3"/>
  <c r="E60" i="3"/>
  <c r="F60" i="3" s="1"/>
  <c r="D60" i="3"/>
  <c r="Q59" i="3"/>
  <c r="E59" i="3"/>
  <c r="F59" i="3" s="1"/>
  <c r="D59" i="3"/>
  <c r="Q58" i="3"/>
  <c r="E58" i="3"/>
  <c r="F58" i="3" s="1"/>
  <c r="D58" i="3"/>
  <c r="D55" i="3"/>
  <c r="H66" i="3"/>
  <c r="P49" i="3"/>
  <c r="N49" i="3"/>
  <c r="M49" i="3"/>
  <c r="L49" i="3"/>
  <c r="K48" i="3"/>
  <c r="B47" i="3"/>
  <c r="B46" i="3"/>
  <c r="B45" i="3"/>
  <c r="B44" i="3"/>
  <c r="B43" i="3"/>
  <c r="E54" i="3"/>
  <c r="Q56" i="3"/>
  <c r="Q54" i="3"/>
  <c r="E52" i="3"/>
  <c r="D52" i="3"/>
  <c r="B20" i="3"/>
  <c r="J10" i="3"/>
  <c r="Q57" i="2"/>
  <c r="E57" i="2"/>
  <c r="F57" i="2" s="1"/>
  <c r="D57" i="2"/>
  <c r="Q56" i="2"/>
  <c r="E56" i="2"/>
  <c r="F56" i="2" s="1"/>
  <c r="D56" i="2"/>
  <c r="Q55" i="2"/>
  <c r="E55" i="2"/>
  <c r="F55" i="2" s="1"/>
  <c r="D55" i="2"/>
  <c r="Q54" i="2"/>
  <c r="E54" i="2"/>
  <c r="F54" i="2" s="1"/>
  <c r="D54" i="2"/>
  <c r="Q53" i="2"/>
  <c r="F53" i="2"/>
  <c r="E53" i="2"/>
  <c r="D53" i="2"/>
  <c r="Q52" i="2"/>
  <c r="E52" i="2"/>
  <c r="F52" i="2" s="1"/>
  <c r="D52" i="2"/>
  <c r="Q51" i="2"/>
  <c r="Q50" i="2"/>
  <c r="Q49" i="2"/>
  <c r="H58" i="2"/>
  <c r="P44" i="2"/>
  <c r="N44" i="2"/>
  <c r="M44" i="2"/>
  <c r="L44" i="2"/>
  <c r="K43" i="2"/>
  <c r="B42" i="2"/>
  <c r="B41" i="2"/>
  <c r="B40" i="2"/>
  <c r="B39" i="2"/>
  <c r="B38" i="2"/>
  <c r="B37" i="2"/>
  <c r="B21" i="2"/>
  <c r="B20" i="2"/>
  <c r="J10" i="2"/>
  <c r="Q57" i="4" l="1"/>
  <c r="D57" i="4"/>
  <c r="E56" i="4"/>
  <c r="F56" i="4" s="1"/>
  <c r="D56" i="4"/>
  <c r="E57" i="4"/>
  <c r="Q62" i="4"/>
  <c r="E61" i="4"/>
  <c r="D61" i="4"/>
  <c r="Q65" i="4"/>
  <c r="Q58" i="4"/>
  <c r="D58" i="4"/>
  <c r="E58" i="4"/>
  <c r="E62" i="4"/>
  <c r="F62" i="4" s="1"/>
  <c r="Q55" i="4"/>
  <c r="Q63" i="4"/>
  <c r="D55" i="4"/>
  <c r="Q56" i="4"/>
  <c r="F59" i="4"/>
  <c r="Q61" i="4"/>
  <c r="D60" i="4"/>
  <c r="F60" i="4" s="1"/>
  <c r="Q64" i="4"/>
  <c r="F63" i="4"/>
  <c r="H69" i="4"/>
  <c r="B22" i="4"/>
  <c r="E48" i="2"/>
  <c r="F52" i="3"/>
  <c r="E56" i="3"/>
  <c r="D56" i="3"/>
  <c r="D66" i="3" s="1"/>
  <c r="Q55" i="3"/>
  <c r="B22" i="3"/>
  <c r="Q52" i="3"/>
  <c r="B21" i="3"/>
  <c r="E55" i="3"/>
  <c r="F55" i="3" s="1"/>
  <c r="Q53" i="3"/>
  <c r="D53" i="3"/>
  <c r="D57" i="3"/>
  <c r="E57" i="3"/>
  <c r="D54" i="3"/>
  <c r="F54" i="3" s="1"/>
  <c r="Q57" i="3"/>
  <c r="Q47" i="2"/>
  <c r="D47" i="2"/>
  <c r="D49" i="2"/>
  <c r="D50" i="2"/>
  <c r="E50" i="2"/>
  <c r="F50" i="2" s="1"/>
  <c r="D51" i="2"/>
  <c r="E51" i="2"/>
  <c r="Q48" i="2"/>
  <c r="E49" i="2"/>
  <c r="F49" i="2" s="1"/>
  <c r="D48" i="2"/>
  <c r="B22" i="2"/>
  <c r="B23" i="2" s="1"/>
  <c r="M51" i="4" l="1"/>
  <c r="F61" i="4"/>
  <c r="D69" i="4"/>
  <c r="F57" i="4"/>
  <c r="E55" i="4"/>
  <c r="Q69" i="4"/>
  <c r="D71" i="4" s="1"/>
  <c r="F58" i="4"/>
  <c r="B23" i="4"/>
  <c r="L51" i="4"/>
  <c r="F48" i="2"/>
  <c r="D58" i="2"/>
  <c r="E53" i="3"/>
  <c r="F53" i="3" s="1"/>
  <c r="L48" i="3"/>
  <c r="F56" i="3"/>
  <c r="Q66" i="3"/>
  <c r="D68" i="3" s="1"/>
  <c r="F57" i="3"/>
  <c r="B23" i="3"/>
  <c r="M48" i="3"/>
  <c r="B24" i="2"/>
  <c r="Q58" i="2"/>
  <c r="D60" i="2" s="1"/>
  <c r="L43" i="2"/>
  <c r="F51" i="2"/>
  <c r="B24" i="4" l="1"/>
  <c r="B25" i="4"/>
  <c r="E69" i="4"/>
  <c r="F69" i="4" s="1"/>
  <c r="F55" i="4"/>
  <c r="E66" i="3"/>
  <c r="F66" i="3" s="1"/>
  <c r="B24" i="3"/>
  <c r="M43" i="2"/>
  <c r="E47" i="2"/>
  <c r="B26" i="2"/>
  <c r="B25" i="2"/>
  <c r="B26" i="4" l="1"/>
  <c r="B28" i="3"/>
  <c r="B25" i="3"/>
  <c r="B26" i="3" s="1"/>
  <c r="B27" i="3"/>
  <c r="B28" i="2"/>
  <c r="E58" i="2"/>
  <c r="F58" i="2" s="1"/>
  <c r="F47" i="2"/>
  <c r="B27" i="2"/>
  <c r="B27" i="4" l="1"/>
  <c r="B29" i="3"/>
  <c r="B29" i="2"/>
  <c r="B29" i="4" l="1"/>
  <c r="B28" i="4"/>
  <c r="B30" i="3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36" i="2"/>
  <c r="B30" i="2"/>
  <c r="B31" i="2" s="1"/>
  <c r="B32" i="2" s="1"/>
  <c r="B33" i="2" s="1"/>
  <c r="B34" i="2" s="1"/>
  <c r="B35" i="2"/>
  <c r="B30" i="4" l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1" i="3"/>
  <c r="B42" i="3" s="1"/>
</calcChain>
</file>

<file path=xl/sharedStrings.xml><?xml version="1.0" encoding="utf-8"?>
<sst xmlns="http://schemas.openxmlformats.org/spreadsheetml/2006/main" count="515" uniqueCount="240">
  <si>
    <t>Nº Inicial de
Pessoas</t>
  </si>
  <si>
    <t>Jornada de
Trabalho</t>
  </si>
  <si>
    <t>Fábrica: Faccat - Faculdades Integradas de Taqura
Setor: Engenharia de Produção - Gestão da produção I (CC)</t>
  </si>
  <si>
    <t>Data:        /          /          .        Nome:</t>
  </si>
  <si>
    <t>REGISTRO DE MOVIENTAÇÃO DE PESSOAS</t>
  </si>
  <si>
    <t>Entrada</t>
  </si>
  <si>
    <t>Das</t>
  </si>
  <si>
    <t>As</t>
  </si>
  <si>
    <t>Setor
Que Veio</t>
  </si>
  <si>
    <t>Min</t>
  </si>
  <si>
    <t>Min 
x
Entrada</t>
  </si>
  <si>
    <t>Saída</t>
  </si>
  <si>
    <t>Setor
Que Vai</t>
  </si>
  <si>
    <t>Min 
x
Saída</t>
  </si>
  <si>
    <t>A</t>
  </si>
  <si>
    <t>D</t>
  </si>
  <si>
    <t>B</t>
  </si>
  <si>
    <t>E</t>
  </si>
  <si>
    <t>F</t>
  </si>
  <si>
    <t>Total de min. Entradas (+)</t>
  </si>
  <si>
    <t>Total de min. Saídas (-)</t>
  </si>
  <si>
    <t>Min. Trabalho
Parcial</t>
  </si>
  <si>
    <t>Min. Entradas
(+)</t>
  </si>
  <si>
    <t>Min. Saídas
(-)</t>
  </si>
  <si>
    <t>Minutos
Trabalhados</t>
  </si>
  <si>
    <t>REGISTRO DE MODELOS PRODUZIDOS</t>
  </si>
  <si>
    <t>HORÁRIOS
Das                    As</t>
  </si>
  <si>
    <t>Produtos</t>
  </si>
  <si>
    <t>Produção 
Realizada</t>
  </si>
  <si>
    <t>Tempo Padrão</t>
  </si>
  <si>
    <t>Minutos
Produtivos</t>
  </si>
  <si>
    <t>Bola da Copa</t>
  </si>
  <si>
    <t>Minutos Produtivos -&gt;</t>
  </si>
  <si>
    <t>Minutos Produtivos</t>
  </si>
  <si>
    <t>Nº Médio de Pessoas</t>
  </si>
  <si>
    <t>Minutos Trabalhados</t>
  </si>
  <si>
    <t>Produção Percapta</t>
  </si>
  <si>
    <t>Produção Realizada</t>
  </si>
  <si>
    <t>Rendimento</t>
  </si>
  <si>
    <t>Produção Prevista</t>
  </si>
  <si>
    <t>Produtividade</t>
  </si>
  <si>
    <t>PCP0920</t>
  </si>
  <si>
    <t>Ficha Técnica de Operações</t>
  </si>
  <si>
    <t>Página 1 de 1</t>
  </si>
  <si>
    <t>Data:  19/05/2014   14:49:15</t>
  </si>
  <si>
    <t>FOTO DO MODELO</t>
  </si>
  <si>
    <t>DADOS DO MODELO</t>
  </si>
  <si>
    <t>Linha :</t>
  </si>
  <si>
    <t>APOLO 65</t>
  </si>
  <si>
    <t>Forma :</t>
  </si>
  <si>
    <t>IT - 2813</t>
  </si>
  <si>
    <t>Modelo :</t>
  </si>
  <si>
    <t>AP-01</t>
  </si>
  <si>
    <t>Setor :</t>
  </si>
  <si>
    <t>CORTE</t>
  </si>
  <si>
    <t>Emissão :</t>
  </si>
  <si>
    <t>Coleção :</t>
  </si>
  <si>
    <t>2014-2</t>
  </si>
  <si>
    <t>Min. Trab.:</t>
  </si>
  <si>
    <t>Custo / Minuto (R$) :</t>
  </si>
  <si>
    <t>Pares / DIA :</t>
  </si>
  <si>
    <t>Pares / Hora :</t>
  </si>
  <si>
    <t>Cronometrista :</t>
  </si>
  <si>
    <t>1</t>
  </si>
  <si>
    <t>SENAI - RS</t>
  </si>
  <si>
    <t>Analista :</t>
  </si>
  <si>
    <t>Responsável :</t>
  </si>
  <si>
    <t>Tolerância :</t>
  </si>
  <si>
    <t>(%) De Aproveitamento :</t>
  </si>
  <si>
    <t>Seq.</t>
  </si>
  <si>
    <t>Descrição Da Operação</t>
  </si>
  <si>
    <t>Função</t>
  </si>
  <si>
    <t>Máquinas 
Equipamento</t>
  </si>
  <si>
    <t>Tempo
Par</t>
  </si>
  <si>
    <t>Pessoas 
Calc.</t>
  </si>
  <si>
    <t>Pessoas 
Real</t>
  </si>
  <si>
    <t>Pares
Hora</t>
  </si>
  <si>
    <t>Pares
Dia</t>
  </si>
  <si>
    <t xml:space="preserve"> +</t>
  </si>
  <si>
    <t>Ag.</t>
  </si>
  <si>
    <t>CORTAR BIQUEIRA</t>
  </si>
  <si>
    <t>CRT-C</t>
  </si>
  <si>
    <t>BALANCIM</t>
  </si>
  <si>
    <t>CORTAR NYLON DA GASPEA</t>
  </si>
  <si>
    <t>CRT-CP</t>
  </si>
  <si>
    <t>CORTAR NYLON DA LINGUETA</t>
  </si>
  <si>
    <t>CORTAR FORRO DA LINGUETA</t>
  </si>
  <si>
    <t>CORTAR FORRO DA GOLA</t>
  </si>
  <si>
    <t>CORTAR VELCRO MACHO</t>
  </si>
  <si>
    <t>CORTAR VELCRO FEMEA</t>
  </si>
  <si>
    <t>CORTAR REFORÇO DA BIQUEIRA</t>
  </si>
  <si>
    <t>CORTAR REFORÇO DA GOLA 4X1</t>
  </si>
  <si>
    <t>CORTAR ESPUMA DA GOLA</t>
  </si>
  <si>
    <t>CORTAR ESPUMA DA LINGUETA</t>
  </si>
  <si>
    <t>RECORTAR PLACA DA GASPEA</t>
  </si>
  <si>
    <t>REC</t>
  </si>
  <si>
    <t>RECORTAR PLACA DA TIRA DO VELCRO</t>
  </si>
  <si>
    <t>RECORTAR PLACA DO TRASEIRO</t>
  </si>
  <si>
    <t>PRENSAR REFORÇO NA BIQUEIRA</t>
  </si>
  <si>
    <t>DUB</t>
  </si>
  <si>
    <t>PRENSAR REFORÇO NA GOLA 4X1</t>
  </si>
  <si>
    <t>RISCAR GASPEA</t>
  </si>
  <si>
    <t>RIS</t>
  </si>
  <si>
    <t>MESA</t>
  </si>
  <si>
    <t>TOTAIS -&gt;</t>
  </si>
  <si>
    <t xml:space="preserve"> </t>
  </si>
  <si>
    <t>Resumo de Operações por Função</t>
  </si>
  <si>
    <t>Resumo de Pessoas por Máquina</t>
  </si>
  <si>
    <t>CÓD.</t>
  </si>
  <si>
    <t>DESCRIÇÃO</t>
  </si>
  <si>
    <t>PES.CALC.</t>
  </si>
  <si>
    <t>PES.REAL</t>
  </si>
  <si>
    <t>EFIC.</t>
  </si>
  <si>
    <t>T.P.</t>
  </si>
  <si>
    <t>QUANT.</t>
  </si>
  <si>
    <t>CORTADOR COURO</t>
  </si>
  <si>
    <t>BALANCIM HIDRAULICO</t>
  </si>
  <si>
    <t>CORTADOR COMPONENTES</t>
  </si>
  <si>
    <t>MESA DE PRODUÇÃO 1,20 x 0,60</t>
  </si>
  <si>
    <t>CORTADOR RECORTE</t>
  </si>
  <si>
    <t>DUBLAGEM CORTE</t>
  </si>
  <si>
    <t>RISCAÇÃO</t>
  </si>
  <si>
    <t>TOTAL</t>
  </si>
  <si>
    <t>Data:  19/05/2014   14:55:10</t>
  </si>
  <si>
    <t>COURO SEMI-CROMO NAPA SEMI-ANILINA</t>
  </si>
  <si>
    <t>COSTURAR ZIG NO NYLON</t>
  </si>
  <si>
    <t>CST ZIG</t>
  </si>
  <si>
    <t>MQ ZIG</t>
  </si>
  <si>
    <t>COSTURAR ZIG NA GASPEA</t>
  </si>
  <si>
    <t>COSTURAR GASPEA NO NYLON</t>
  </si>
  <si>
    <t>CST 1AG</t>
  </si>
  <si>
    <t>MQ 491</t>
  </si>
  <si>
    <t>DEBRUAR GRAVATA</t>
  </si>
  <si>
    <t>DEB</t>
  </si>
  <si>
    <t>MQ 335</t>
  </si>
  <si>
    <t>SEPARAR EM BANDEIJAS</t>
  </si>
  <si>
    <t>MULT</t>
  </si>
  <si>
    <t>COSTURAR VELCRO NAS TIRAS 4X1</t>
  </si>
  <si>
    <t>REFILAR VELCRO DAS TIRAS</t>
  </si>
  <si>
    <t>REF</t>
  </si>
  <si>
    <t>MQ REF.</t>
  </si>
  <si>
    <t>COSTURAR FORRO DA LINGUETA</t>
  </si>
  <si>
    <t>DESVIRAR FORRO DA LINGUETA C/ESPUMA</t>
  </si>
  <si>
    <t>COSTURAR BOCA DA LINGUETA</t>
  </si>
  <si>
    <t>COSTURAR TRASEIRO</t>
  </si>
  <si>
    <t>COSTURAR CONTRAFORTE</t>
  </si>
  <si>
    <t>COSTURAR FORRO NA GOLA</t>
  </si>
  <si>
    <t>COSTURAR ESPUMA NA GOLA</t>
  </si>
  <si>
    <t>DESVIRAR FORRO E COSTURAR C/ POSICIONAR FIOS DO ENFEITE</t>
  </si>
  <si>
    <t>COSTURAR VELCRO MACHO NA LATERAL 4X1</t>
  </si>
  <si>
    <t>COSTURAR TIRA DO VELCRO NA LATERAL 4X1</t>
  </si>
  <si>
    <t>COSTURAR BIQUEIRA</t>
  </si>
  <si>
    <t>CST 2AG</t>
  </si>
  <si>
    <t>MQ 474</t>
  </si>
  <si>
    <t>APLICAR ADESIVO E PREPARAR FORRO INTERNO</t>
  </si>
  <si>
    <t>APLICAR ADESIVO E PREPARAR LINGUETA</t>
  </si>
  <si>
    <t>FECHAR VELCRO</t>
  </si>
  <si>
    <t>AGRUPAR TALOES C/CORTAR FIOS</t>
  </si>
  <si>
    <t>REVISAR</t>
  </si>
  <si>
    <t>-</t>
  </si>
  <si>
    <t>COSTUREIRA DE ZIG</t>
  </si>
  <si>
    <t>MQ DE COSTURAR ZIG-ZAG</t>
  </si>
  <si>
    <t>COSTUREIRA MQ 1AGULHA</t>
  </si>
  <si>
    <t>MQ DE COSTURAR C/CORTA FIO E ARREMATE 491</t>
  </si>
  <si>
    <t>COSTUREIRA MQ 2AGULHAS</t>
  </si>
  <si>
    <t>MQ DE COSTURAR DEBRUM 335</t>
  </si>
  <si>
    <t>DEBRUADEIRA</t>
  </si>
  <si>
    <t>MESA DE PRODUÇÃO 1,20 X 0,60</t>
  </si>
  <si>
    <t>MULTIOPERADOR COSTURA</t>
  </si>
  <si>
    <t>MQ DE REFILAR</t>
  </si>
  <si>
    <t>REFILADEIRA</t>
  </si>
  <si>
    <t>MQ DE COSTURAR 2 AGULHAS 474</t>
  </si>
  <si>
    <t>XXXXXXX</t>
  </si>
  <si>
    <t>XXXXXX</t>
  </si>
  <si>
    <t>COSTURA</t>
  </si>
  <si>
    <t>MONTAGEM</t>
  </si>
  <si>
    <t>POSICIONAR LED NO ENFEITE</t>
  </si>
  <si>
    <t>APLICAR ADESIVO E FECHAR ENFEITE</t>
  </si>
  <si>
    <t>LIXAR ENFEITE</t>
  </si>
  <si>
    <t>MQ LIXAR</t>
  </si>
  <si>
    <t>APLICAR ADESIVO PARA ENFEITE</t>
  </si>
  <si>
    <t>COLAR ENFEITE NA GASPEA</t>
  </si>
  <si>
    <t>POSICIONAR MATRIZ NO ENFEITE E PRENSAR</t>
  </si>
  <si>
    <t>DISTRIBUIR SOLADOS</t>
  </si>
  <si>
    <t>DIST</t>
  </si>
  <si>
    <t>CONFORMAR TRASEIRO</t>
  </si>
  <si>
    <t>CONF</t>
  </si>
  <si>
    <t>MQ CONF</t>
  </si>
  <si>
    <t>COSTURAR OVERLOCK NA PALMILHA</t>
  </si>
  <si>
    <t>OVER</t>
  </si>
  <si>
    <t>MQ OVER</t>
  </si>
  <si>
    <t>ABASTECER FORMAS</t>
  </si>
  <si>
    <t>FORM</t>
  </si>
  <si>
    <t>ABASTECER CABEDAL</t>
  </si>
  <si>
    <t>ENSACAR CABEDAL</t>
  </si>
  <si>
    <t>ENSAC</t>
  </si>
  <si>
    <t>EST. ENS</t>
  </si>
  <si>
    <t>RISCAR PLANTA</t>
  </si>
  <si>
    <t>FAZER RETIFICA</t>
  </si>
  <si>
    <t>RETIF</t>
  </si>
  <si>
    <t>MQ RETIF.</t>
  </si>
  <si>
    <t>APLICAR ADESIVO PU NO SOLADO</t>
  </si>
  <si>
    <t>AA</t>
  </si>
  <si>
    <t>BALDE</t>
  </si>
  <si>
    <t>APLICAR ADESIVO NA PLANTA</t>
  </si>
  <si>
    <t>POSICIONAR BATERIA C/LAMPADAS NA SOLA</t>
  </si>
  <si>
    <t>CENTRAR E PRENSAR SOLADO C/ CONECTAR PLUG</t>
  </si>
  <si>
    <t>CENTSOL</t>
  </si>
  <si>
    <t>BOCA SAPO</t>
  </si>
  <si>
    <t>PRENSAR BICO E ABASTECER ESTABILIZADOR</t>
  </si>
  <si>
    <t>PREBICO</t>
  </si>
  <si>
    <t>DESENFORMAR</t>
  </si>
  <si>
    <t>TORNO</t>
  </si>
  <si>
    <t>DISTRIBUIR PROGRAMAS DE PALMILHA</t>
  </si>
  <si>
    <t>COLOCAR PALMILHA INTERNA</t>
  </si>
  <si>
    <t>LIMPAR CABEDAL E SOLADO</t>
  </si>
  <si>
    <t>FAZER E COLOCAR BUCHA</t>
  </si>
  <si>
    <t>REVIS</t>
  </si>
  <si>
    <t>MONTAR CAIXA INDIVIDUAL</t>
  </si>
  <si>
    <t>COLAR ETIQUETA NA CAIXA</t>
  </si>
  <si>
    <t>ENCAIXOTAR</t>
  </si>
  <si>
    <t>MULTIOPERADOR MONTAGEM</t>
  </si>
  <si>
    <t>DISTRIBUIDOR SOLADOS</t>
  </si>
  <si>
    <t>MQ LIXAR BONECA</t>
  </si>
  <si>
    <t>CONFORMADOR</t>
  </si>
  <si>
    <t>MQ DE CONFORMAR QUENTE E FRIO</t>
  </si>
  <si>
    <t>COST. OVERLOQUE</t>
  </si>
  <si>
    <t>MQ COSTURAR OVERLOQUE</t>
  </si>
  <si>
    <t>ENSACADOR</t>
  </si>
  <si>
    <t>FORMEIROS</t>
  </si>
  <si>
    <t>LIXADOR RETIFICA</t>
  </si>
  <si>
    <t>ESTUFA DE ENSACADO</t>
  </si>
  <si>
    <t>APLICADOR ADESIVO</t>
  </si>
  <si>
    <t>MQ DE LIXAR RETIFICA</t>
  </si>
  <si>
    <t>CENTRADOR SOLADO</t>
  </si>
  <si>
    <t>BALDE PRESURISADOR</t>
  </si>
  <si>
    <t>REVISORA</t>
  </si>
  <si>
    <t>PRENSA BOCA DE SAPO</t>
  </si>
  <si>
    <t>PRENSA PNEUMATICA BICO</t>
  </si>
  <si>
    <t>TORNO DESENFORMAR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</si>
</sst>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00"/>
    <numFmt numFmtId="166" formatCode="0_)"/>
    <numFmt numFmtId="167" formatCode="0.00_)"/>
    <numFmt numFmtId="168" formatCode="0.000_)"/>
    <numFmt numFmtId="169" formatCode="#,##0.0_);\(#,##0.0\)"/>
    <numFmt numFmtId="170" formatCode="#,##0.000_);\(#,##0.000\)"/>
    <numFmt numFmtId="171" formatCode="0#"/>
    <numFmt numFmtId="172" formatCode="#,##0.000;\-#,##0.000"/>
  </numFmts>
  <fonts count="3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indexed="10"/>
      <name val="Verdana"/>
      <family val="2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color indexed="8"/>
      <name val="Verdana"/>
      <family val="2"/>
    </font>
    <font>
      <b/>
      <sz val="13"/>
      <color indexed="8"/>
      <name val="Verdana"/>
      <family val="2"/>
    </font>
    <font>
      <sz val="10"/>
      <color indexed="9"/>
      <name val="Verdana"/>
      <family val="2"/>
    </font>
    <font>
      <b/>
      <sz val="22"/>
      <color indexed="8"/>
      <name val="Verdana"/>
      <family val="2"/>
    </font>
    <font>
      <sz val="10"/>
      <color indexed="10"/>
      <name val="Verdana"/>
      <family val="2"/>
    </font>
    <font>
      <sz val="11"/>
      <color indexed="8"/>
      <name val="Verdana"/>
      <family val="2"/>
    </font>
    <font>
      <b/>
      <i/>
      <sz val="12"/>
      <name val="Verdana"/>
      <family val="2"/>
    </font>
    <font>
      <b/>
      <i/>
      <u/>
      <sz val="12"/>
      <color indexed="8"/>
      <name val="Verdana"/>
      <family val="2"/>
    </font>
    <font>
      <b/>
      <u/>
      <sz val="14"/>
      <color indexed="8"/>
      <name val="Verdana"/>
      <family val="2"/>
    </font>
    <font>
      <b/>
      <sz val="10"/>
      <color indexed="12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4"/>
      <name val="Arial Narrow"/>
      <family val="2"/>
    </font>
    <font>
      <sz val="10"/>
      <color indexed="8"/>
      <name val="Arial"/>
      <family val="2"/>
    </font>
    <font>
      <sz val="11"/>
      <name val="Verdana"/>
      <family val="2"/>
    </font>
    <font>
      <sz val="8"/>
      <name val="Verdana"/>
      <family val="2"/>
    </font>
    <font>
      <sz val="12"/>
      <name val="Arial Narrow"/>
      <family val="2"/>
    </font>
    <font>
      <sz val="8"/>
      <color indexed="8"/>
      <name val="Verdana"/>
      <family val="2"/>
    </font>
    <font>
      <b/>
      <sz val="11"/>
      <color indexed="8"/>
      <name val="Verdana"/>
      <family val="2"/>
    </font>
    <font>
      <b/>
      <sz val="11"/>
      <name val="Verdana"/>
      <family val="2"/>
    </font>
    <font>
      <sz val="8"/>
      <color indexed="8"/>
      <name val="Arial"/>
      <family val="2"/>
    </font>
    <font>
      <sz val="9"/>
      <color indexed="8"/>
      <name val="Verdana"/>
      <family val="2"/>
    </font>
    <font>
      <sz val="12"/>
      <color indexed="10"/>
      <name val="Verdana"/>
      <family val="2"/>
    </font>
    <font>
      <b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indexed="9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1"/>
    <xf numFmtId="0" fontId="1" fillId="3" borderId="0" xfId="1" applyFill="1"/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20" fontId="2" fillId="3" borderId="1" xfId="1" applyNumberFormat="1" applyFont="1" applyFill="1" applyBorder="1" applyAlignment="1">
      <alignment horizontal="center"/>
    </xf>
    <xf numFmtId="20" fontId="2" fillId="3" borderId="0" xfId="1" applyNumberFormat="1" applyFont="1" applyFill="1" applyBorder="1" applyAlignment="1">
      <alignment horizontal="right"/>
    </xf>
    <xf numFmtId="1" fontId="5" fillId="3" borderId="0" xfId="1" applyNumberFormat="1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Continuous"/>
    </xf>
    <xf numFmtId="0" fontId="9" fillId="2" borderId="0" xfId="0" applyFont="1" applyFill="1" applyBorder="1" applyAlignment="1">
      <alignment horizontal="right" vertical="center"/>
    </xf>
    <xf numFmtId="0" fontId="10" fillId="2" borderId="0" xfId="0" applyFont="1" applyFill="1"/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2" fillId="2" borderId="0" xfId="0" applyFont="1" applyFill="1"/>
    <xf numFmtId="0" fontId="8" fillId="2" borderId="6" xfId="0" applyFont="1" applyFill="1" applyBorder="1" applyAlignment="1">
      <alignment horizontal="center"/>
    </xf>
    <xf numFmtId="0" fontId="7" fillId="2" borderId="6" xfId="0" applyFont="1" applyFill="1" applyBorder="1"/>
    <xf numFmtId="0" fontId="13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Continuous"/>
    </xf>
    <xf numFmtId="0" fontId="2" fillId="2" borderId="6" xfId="0" applyFont="1" applyFill="1" applyBorder="1"/>
    <xf numFmtId="0" fontId="14" fillId="2" borderId="6" xfId="0" applyFont="1" applyFill="1" applyBorder="1"/>
    <xf numFmtId="0" fontId="15" fillId="2" borderId="6" xfId="0" quotePrefix="1" applyFont="1" applyFill="1" applyBorder="1" applyAlignment="1">
      <alignment horizontal="left"/>
    </xf>
    <xf numFmtId="14" fontId="7" fillId="2" borderId="6" xfId="0" applyNumberFormat="1" applyFont="1" applyFill="1" applyBorder="1"/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Continuous"/>
    </xf>
    <xf numFmtId="0" fontId="2" fillId="2" borderId="0" xfId="0" applyFont="1" applyFill="1" applyBorder="1"/>
    <xf numFmtId="0" fontId="14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15" fillId="2" borderId="0" xfId="0" quotePrefix="1" applyFont="1" applyFill="1" applyBorder="1" applyAlignment="1">
      <alignment horizontal="left"/>
    </xf>
    <xf numFmtId="14" fontId="7" fillId="2" borderId="0" xfId="0" applyNumberFormat="1" applyFont="1" applyFill="1" applyBorder="1"/>
    <xf numFmtId="0" fontId="8" fillId="2" borderId="7" xfId="0" applyFont="1" applyFill="1" applyBorder="1" applyAlignment="1">
      <alignment horizontal="center"/>
    </xf>
    <xf numFmtId="0" fontId="7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7" fillId="2" borderId="8" xfId="0" applyFont="1" applyFill="1" applyBorder="1"/>
    <xf numFmtId="0" fontId="8" fillId="2" borderId="9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9" fontId="3" fillId="2" borderId="0" xfId="0" applyNumberFormat="1" applyFont="1" applyFill="1" applyBorder="1"/>
    <xf numFmtId="0" fontId="7" fillId="2" borderId="10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15" fillId="2" borderId="12" xfId="0" quotePrefix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14" fontId="7" fillId="2" borderId="12" xfId="0" applyNumberFormat="1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Continuous"/>
    </xf>
    <xf numFmtId="0" fontId="13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/>
    <xf numFmtId="14" fontId="7" fillId="2" borderId="12" xfId="0" applyNumberFormat="1" applyFont="1" applyFill="1" applyBorder="1"/>
    <xf numFmtId="0" fontId="7" fillId="2" borderId="13" xfId="0" applyFont="1" applyFill="1" applyBorder="1"/>
    <xf numFmtId="49" fontId="3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10" fontId="18" fillId="2" borderId="0" xfId="3" applyNumberFormat="1" applyFont="1" applyFill="1" applyBorder="1" applyAlignment="1">
      <alignment horizontal="center"/>
    </xf>
    <xf numFmtId="10" fontId="18" fillId="2" borderId="0" xfId="3" applyNumberFormat="1" applyFont="1" applyFill="1" applyBorder="1" applyAlignment="1">
      <alignment horizontal="left"/>
    </xf>
    <xf numFmtId="0" fontId="20" fillId="2" borderId="12" xfId="0" applyFont="1" applyFill="1" applyBorder="1" applyAlignment="1">
      <alignment horizontal="right"/>
    </xf>
    <xf numFmtId="0" fontId="15" fillId="2" borderId="12" xfId="0" quotePrefix="1" applyFont="1" applyFill="1" applyBorder="1" applyAlignment="1">
      <alignment horizontal="left"/>
    </xf>
    <xf numFmtId="0" fontId="2" fillId="2" borderId="12" xfId="0" applyFont="1" applyFill="1" applyBorder="1"/>
    <xf numFmtId="0" fontId="8" fillId="2" borderId="12" xfId="0" applyFont="1" applyFill="1" applyBorder="1" applyAlignment="1">
      <alignment horizontal="center"/>
    </xf>
    <xf numFmtId="10" fontId="8" fillId="2" borderId="0" xfId="0" applyNumberFormat="1" applyFont="1" applyFill="1" applyBorder="1" applyAlignment="1" applyProtection="1">
      <alignment horizontal="left"/>
      <protection locked="0"/>
    </xf>
    <xf numFmtId="14" fontId="18" fillId="2" borderId="12" xfId="0" applyNumberFormat="1" applyFont="1" applyFill="1" applyBorder="1" applyAlignment="1">
      <alignment horizontal="left"/>
    </xf>
    <xf numFmtId="10" fontId="12" fillId="2" borderId="0" xfId="0" applyNumberFormat="1" applyFont="1" applyFill="1" applyBorder="1" applyAlignment="1" applyProtection="1">
      <alignment horizontal="center"/>
    </xf>
    <xf numFmtId="0" fontId="18" fillId="4" borderId="11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left" vertical="center" shrinkToFit="1"/>
    </xf>
    <xf numFmtId="0" fontId="7" fillId="4" borderId="5" xfId="0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 wrapText="1" shrinkToFit="1"/>
    </xf>
    <xf numFmtId="0" fontId="18" fillId="4" borderId="13" xfId="0" applyFont="1" applyFill="1" applyBorder="1" applyAlignment="1">
      <alignment horizontal="centerContinuous" vertical="center" wrapText="1" shrinkToFit="1"/>
    </xf>
    <xf numFmtId="0" fontId="18" fillId="4" borderId="14" xfId="0" applyFont="1" applyFill="1" applyBorder="1" applyAlignment="1">
      <alignment horizontal="center" vertical="center" wrapText="1" shrinkToFit="1"/>
    </xf>
    <xf numFmtId="0" fontId="18" fillId="4" borderId="15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/>
    </xf>
    <xf numFmtId="0" fontId="13" fillId="2" borderId="1" xfId="0" applyNumberFormat="1" applyFont="1" applyFill="1" applyBorder="1" applyAlignment="1" applyProtection="1">
      <alignment horizontal="center"/>
      <protection locked="0"/>
    </xf>
    <xf numFmtId="0" fontId="22" fillId="2" borderId="17" xfId="0" applyFont="1" applyFill="1" applyBorder="1" applyAlignment="1" applyProtection="1">
      <alignment horizontal="center"/>
      <protection locked="0"/>
    </xf>
    <xf numFmtId="0" fontId="22" fillId="2" borderId="1" xfId="0" applyFont="1" applyFill="1" applyBorder="1" applyAlignment="1" applyProtection="1">
      <alignment horizontal="center"/>
      <protection locked="0"/>
    </xf>
    <xf numFmtId="165" fontId="19" fillId="2" borderId="18" xfId="0" applyNumberFormat="1" applyFont="1" applyFill="1" applyBorder="1" applyAlignment="1" applyProtection="1">
      <alignment horizontal="center"/>
      <protection locked="0"/>
    </xf>
    <xf numFmtId="0" fontId="20" fillId="2" borderId="19" xfId="0" applyFont="1" applyFill="1" applyBorder="1" applyAlignment="1">
      <alignment horizontal="center"/>
    </xf>
    <xf numFmtId="0" fontId="24" fillId="2" borderId="19" xfId="0" applyFont="1" applyFill="1" applyBorder="1" applyAlignment="1" applyProtection="1">
      <alignment horizontal="center"/>
      <protection locked="0"/>
    </xf>
    <xf numFmtId="166" fontId="12" fillId="2" borderId="0" xfId="0" applyNumberFormat="1" applyFont="1" applyFill="1" applyBorder="1" applyAlignment="1" applyProtection="1">
      <alignment horizontal="center"/>
    </xf>
    <xf numFmtId="1" fontId="12" fillId="2" borderId="0" xfId="0" applyNumberFormat="1" applyFont="1" applyFill="1" applyBorder="1" applyAlignment="1">
      <alignment horizontal="center"/>
    </xf>
    <xf numFmtId="167" fontId="12" fillId="2" borderId="0" xfId="0" applyNumberFormat="1" applyFont="1" applyFill="1" applyBorder="1" applyAlignment="1" applyProtection="1">
      <alignment horizontal="center"/>
    </xf>
    <xf numFmtId="168" fontId="12" fillId="2" borderId="0" xfId="0" applyNumberFormat="1" applyFont="1" applyFill="1" applyBorder="1" applyAlignment="1" applyProtection="1">
      <alignment horizontal="center"/>
    </xf>
    <xf numFmtId="2" fontId="12" fillId="2" borderId="0" xfId="0" applyNumberFormat="1" applyFont="1" applyFill="1" applyBorder="1"/>
    <xf numFmtId="39" fontId="12" fillId="2" borderId="0" xfId="0" applyNumberFormat="1" applyFont="1" applyFill="1" applyBorder="1" applyProtection="1"/>
    <xf numFmtId="37" fontId="7" fillId="2" borderId="0" xfId="0" applyNumberFormat="1" applyFont="1" applyFill="1" applyBorder="1" applyProtection="1"/>
    <xf numFmtId="39" fontId="7" fillId="2" borderId="0" xfId="0" applyNumberFormat="1" applyFont="1" applyFill="1" applyBorder="1" applyProtection="1"/>
    <xf numFmtId="169" fontId="7" fillId="2" borderId="0" xfId="0" applyNumberFormat="1" applyFont="1" applyFill="1" applyBorder="1" applyProtection="1"/>
    <xf numFmtId="169" fontId="7" fillId="2" borderId="0" xfId="0" applyNumberFormat="1" applyFont="1" applyFill="1" applyProtection="1"/>
    <xf numFmtId="0" fontId="8" fillId="2" borderId="0" xfId="0" applyFont="1" applyFill="1" applyProtection="1">
      <protection locked="0"/>
    </xf>
    <xf numFmtId="0" fontId="22" fillId="2" borderId="20" xfId="0" applyFont="1" applyFill="1" applyBorder="1" applyAlignment="1" applyProtection="1">
      <alignment horizontal="center"/>
      <protection locked="0"/>
    </xf>
    <xf numFmtId="0" fontId="26" fillId="2" borderId="21" xfId="0" applyFont="1" applyFill="1" applyBorder="1" applyAlignment="1" applyProtection="1">
      <alignment horizontal="center"/>
      <protection locked="0"/>
    </xf>
    <xf numFmtId="0" fontId="26" fillId="2" borderId="22" xfId="0" applyFont="1" applyFill="1" applyBorder="1" applyAlignment="1" applyProtection="1">
      <alignment horizontal="center"/>
      <protection locked="0"/>
    </xf>
    <xf numFmtId="165" fontId="7" fillId="2" borderId="23" xfId="0" applyNumberFormat="1" applyFont="1" applyFill="1" applyBorder="1" applyAlignment="1" applyProtection="1">
      <alignment horizontal="center"/>
      <protection locked="0"/>
    </xf>
    <xf numFmtId="0" fontId="20" fillId="2" borderId="23" xfId="0" applyFont="1" applyFill="1" applyBorder="1" applyAlignment="1">
      <alignment horizontal="center"/>
    </xf>
    <xf numFmtId="0" fontId="20" fillId="2" borderId="23" xfId="0" applyFont="1" applyFill="1" applyBorder="1" applyAlignment="1" applyProtection="1">
      <alignment horizontal="center"/>
      <protection locked="0"/>
    </xf>
    <xf numFmtId="37" fontId="27" fillId="4" borderId="3" xfId="0" applyNumberFormat="1" applyFont="1" applyFill="1" applyBorder="1" applyAlignment="1" applyProtection="1">
      <alignment horizontal="center"/>
    </xf>
    <xf numFmtId="0" fontId="27" fillId="4" borderId="4" xfId="0" applyFont="1" applyFill="1" applyBorder="1" applyProtection="1">
      <protection locked="0"/>
    </xf>
    <xf numFmtId="0" fontId="28" fillId="4" borderId="4" xfId="0" applyFont="1" applyFill="1" applyBorder="1"/>
    <xf numFmtId="0" fontId="27" fillId="4" borderId="4" xfId="0" applyFont="1" applyFill="1" applyBorder="1" applyAlignment="1">
      <alignment horizontal="centerContinuous"/>
    </xf>
    <xf numFmtId="0" fontId="18" fillId="4" borderId="4" xfId="0" applyFont="1" applyFill="1" applyBorder="1" applyAlignment="1"/>
    <xf numFmtId="170" fontId="18" fillId="4" borderId="4" xfId="0" applyNumberFormat="1" applyFont="1" applyFill="1" applyBorder="1" applyAlignment="1" applyProtection="1">
      <alignment horizontal="center"/>
    </xf>
    <xf numFmtId="39" fontId="18" fillId="4" borderId="4" xfId="0" applyNumberFormat="1" applyFont="1" applyFill="1" applyBorder="1" applyAlignment="1" applyProtection="1">
      <alignment horizontal="center"/>
    </xf>
    <xf numFmtId="0" fontId="27" fillId="4" borderId="4" xfId="0" applyFont="1" applyFill="1" applyBorder="1"/>
    <xf numFmtId="2" fontId="28" fillId="4" borderId="4" xfId="0" applyNumberFormat="1" applyFont="1" applyFill="1" applyBorder="1" applyAlignment="1">
      <alignment horizontal="center"/>
    </xf>
    <xf numFmtId="0" fontId="28" fillId="4" borderId="5" xfId="0" applyFont="1" applyFill="1" applyBorder="1"/>
    <xf numFmtId="0" fontId="2" fillId="2" borderId="0" xfId="0" applyFont="1" applyFill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 applyAlignment="1">
      <alignment vertical="center"/>
    </xf>
    <xf numFmtId="166" fontId="18" fillId="2" borderId="1" xfId="0" applyNumberFormat="1" applyFont="1" applyFill="1" applyBorder="1" applyAlignment="1" applyProtection="1">
      <alignment horizontal="center"/>
    </xf>
    <xf numFmtId="0" fontId="18" fillId="2" borderId="1" xfId="0" applyFont="1" applyFill="1" applyBorder="1" applyAlignment="1" applyProtection="1">
      <alignment horizontal="left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8" fontId="18" fillId="2" borderId="1" xfId="0" applyNumberFormat="1" applyFont="1" applyFill="1" applyBorder="1" applyAlignment="1" applyProtection="1">
      <alignment horizontal="center"/>
      <protection locked="0"/>
    </xf>
    <xf numFmtId="37" fontId="12" fillId="2" borderId="0" xfId="0" applyNumberFormat="1" applyFont="1" applyFill="1" applyBorder="1" applyProtection="1"/>
    <xf numFmtId="0" fontId="26" fillId="2" borderId="1" xfId="0" applyFont="1" applyFill="1" applyBorder="1" applyAlignment="1" applyProtection="1">
      <alignment horizontal="left" shrinkToFit="1"/>
      <protection locked="0"/>
    </xf>
    <xf numFmtId="39" fontId="7" fillId="2" borderId="1" xfId="0" applyNumberFormat="1" applyFont="1" applyFill="1" applyBorder="1" applyAlignment="1" applyProtection="1">
      <alignment horizontal="center"/>
    </xf>
    <xf numFmtId="171" fontId="7" fillId="2" borderId="1" xfId="0" applyNumberFormat="1" applyFont="1" applyFill="1" applyBorder="1" applyAlignment="1">
      <alignment horizontal="center"/>
    </xf>
    <xf numFmtId="2" fontId="2" fillId="2" borderId="1" xfId="3" applyNumberFormat="1" applyFont="1" applyFill="1" applyBorder="1" applyAlignment="1">
      <alignment horizontal="center"/>
    </xf>
    <xf numFmtId="0" fontId="29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164" fontId="2" fillId="2" borderId="1" xfId="0" applyNumberFormat="1" applyFont="1" applyFill="1" applyBorder="1" applyAlignment="1">
      <alignment horizontal="centerContinuous"/>
    </xf>
    <xf numFmtId="1" fontId="31" fillId="2" borderId="0" xfId="0" applyNumberFormat="1" applyFont="1" applyFill="1" applyBorder="1" applyAlignment="1">
      <alignment horizontal="centerContinuous"/>
    </xf>
    <xf numFmtId="0" fontId="29" fillId="2" borderId="17" xfId="0" applyFont="1" applyFill="1" applyBorder="1" applyAlignment="1" applyProtection="1">
      <alignment horizontal="center"/>
      <protection locked="0"/>
    </xf>
    <xf numFmtId="0" fontId="29" fillId="2" borderId="20" xfId="0" applyFont="1" applyFill="1" applyBorder="1" applyAlignment="1" applyProtection="1">
      <alignment horizontal="center"/>
      <protection locked="0"/>
    </xf>
    <xf numFmtId="0" fontId="26" fillId="2" borderId="1" xfId="0" applyFont="1" applyFill="1" applyBorder="1" applyAlignment="1" applyProtection="1">
      <alignment horizontal="center"/>
      <protection locked="0"/>
    </xf>
    <xf numFmtId="0" fontId="30" fillId="2" borderId="3" xfId="0" applyFont="1" applyFill="1" applyBorder="1" applyAlignment="1" applyProtection="1">
      <alignment horizontal="left"/>
      <protection locked="0"/>
    </xf>
    <xf numFmtId="0" fontId="30" fillId="2" borderId="4" xfId="0" applyFont="1" applyFill="1" applyBorder="1" applyAlignment="1" applyProtection="1">
      <alignment horizontal="left"/>
      <protection locked="0"/>
    </xf>
    <xf numFmtId="0" fontId="30" fillId="2" borderId="5" xfId="0" applyFont="1" applyFill="1" applyBorder="1" applyAlignment="1" applyProtection="1">
      <alignment horizontal="left"/>
      <protection locked="0"/>
    </xf>
    <xf numFmtId="0" fontId="26" fillId="2" borderId="20" xfId="0" applyFont="1" applyFill="1" applyBorder="1" applyAlignment="1" applyProtection="1">
      <alignment horizontal="center"/>
      <protection locked="0"/>
    </xf>
    <xf numFmtId="0" fontId="26" fillId="2" borderId="22" xfId="0" applyFont="1" applyFill="1" applyBorder="1" applyAlignment="1" applyProtection="1">
      <alignment horizontal="left" shrinkToFit="1"/>
      <protection locked="0"/>
    </xf>
    <xf numFmtId="170" fontId="18" fillId="4" borderId="4" xfId="0" applyNumberFormat="1" applyFont="1" applyFill="1" applyBorder="1" applyAlignment="1" applyProtection="1">
      <alignment horizontal="right"/>
    </xf>
    <xf numFmtId="170" fontId="18" fillId="4" borderId="4" xfId="0" applyNumberFormat="1" applyFont="1" applyFill="1" applyBorder="1" applyAlignment="1" applyProtection="1">
      <alignment horizontal="centerContinuous"/>
      <protection locked="0"/>
    </xf>
    <xf numFmtId="170" fontId="3" fillId="4" borderId="4" xfId="3" applyNumberFormat="1" applyFont="1" applyFill="1" applyBorder="1" applyAlignment="1">
      <alignment horizontal="center"/>
    </xf>
    <xf numFmtId="39" fontId="3" fillId="4" borderId="5" xfId="3" applyNumberFormat="1" applyFont="1" applyFill="1" applyBorder="1" applyAlignment="1">
      <alignment horizontal="center" shrinkToFit="1"/>
    </xf>
    <xf numFmtId="0" fontId="8" fillId="4" borderId="1" xfId="0" applyFont="1" applyFill="1" applyBorder="1" applyAlignment="1">
      <alignment horizontal="center"/>
    </xf>
    <xf numFmtId="165" fontId="27" fillId="4" borderId="1" xfId="0" applyNumberFormat="1" applyFont="1" applyFill="1" applyBorder="1" applyAlignment="1" applyProtection="1">
      <alignment horizontal="center" shrinkToFit="1"/>
      <protection locked="0"/>
    </xf>
    <xf numFmtId="37" fontId="7" fillId="2" borderId="0" xfId="0" applyNumberFormat="1" applyFont="1" applyFill="1" applyProtection="1"/>
    <xf numFmtId="39" fontId="7" fillId="2" borderId="0" xfId="0" applyNumberFormat="1" applyFont="1" applyFill="1" applyAlignment="1" applyProtection="1">
      <alignment horizontal="centerContinuous"/>
    </xf>
    <xf numFmtId="39" fontId="7" fillId="2" borderId="0" xfId="0" applyNumberFormat="1" applyFont="1" applyFill="1" applyProtection="1"/>
    <xf numFmtId="1" fontId="10" fillId="2" borderId="0" xfId="0" applyNumberFormat="1" applyFont="1" applyFill="1" applyAlignment="1">
      <alignment horizontal="center"/>
    </xf>
    <xf numFmtId="166" fontId="10" fillId="2" borderId="0" xfId="0" applyNumberFormat="1" applyFont="1" applyFill="1" applyProtection="1"/>
    <xf numFmtId="167" fontId="10" fillId="2" borderId="0" xfId="0" applyNumberFormat="1" applyFont="1" applyFill="1" applyProtection="1"/>
    <xf numFmtId="0" fontId="8" fillId="2" borderId="0" xfId="0" applyFont="1" applyFill="1" applyAlignment="1" applyProtection="1">
      <alignment horizontal="center"/>
      <protection locked="0"/>
    </xf>
    <xf numFmtId="37" fontId="8" fillId="2" borderId="0" xfId="0" applyNumberFormat="1" applyFont="1" applyFill="1" applyProtection="1">
      <protection locked="0"/>
    </xf>
    <xf numFmtId="39" fontId="8" fillId="2" borderId="0" xfId="0" applyNumberFormat="1" applyFont="1" applyFill="1" applyProtection="1">
      <protection locked="0"/>
    </xf>
    <xf numFmtId="169" fontId="8" fillId="2" borderId="0" xfId="0" applyNumberFormat="1" applyFont="1" applyFill="1" applyProtection="1">
      <protection locked="0"/>
    </xf>
    <xf numFmtId="39" fontId="8" fillId="2" borderId="0" xfId="0" applyNumberFormat="1" applyFont="1" applyFill="1" applyAlignment="1" applyProtection="1">
      <alignment horizontal="centerContinuous"/>
      <protection locked="0"/>
    </xf>
    <xf numFmtId="0" fontId="8" fillId="2" borderId="0" xfId="0" applyFont="1" applyFill="1" applyAlignment="1" applyProtection="1">
      <alignment horizontal="centerContinuous"/>
      <protection locked="0"/>
    </xf>
    <xf numFmtId="165" fontId="18" fillId="2" borderId="20" xfId="0" applyNumberFormat="1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>
      <alignment horizontal="center"/>
    </xf>
    <xf numFmtId="0" fontId="26" fillId="2" borderId="19" xfId="0" applyFont="1" applyFill="1" applyBorder="1" applyAlignment="1" applyProtection="1">
      <alignment horizontal="center"/>
      <protection locked="0"/>
    </xf>
    <xf numFmtId="165" fontId="18" fillId="2" borderId="18" xfId="0" applyNumberFormat="1" applyFont="1" applyFill="1" applyBorder="1" applyAlignment="1" applyProtection="1">
      <alignment horizontal="center"/>
      <protection locked="0"/>
    </xf>
    <xf numFmtId="0" fontId="25" fillId="2" borderId="11" xfId="0" applyFont="1" applyFill="1" applyBorder="1" applyAlignment="1" applyProtection="1">
      <alignment horizontal="left" shrinkToFit="1"/>
      <protection locked="0"/>
    </xf>
    <xf numFmtId="0" fontId="25" fillId="2" borderId="12" xfId="0" applyFont="1" applyFill="1" applyBorder="1" applyAlignment="1" applyProtection="1">
      <alignment horizontal="left" shrinkToFit="1"/>
      <protection locked="0"/>
    </xf>
    <xf numFmtId="0" fontId="25" fillId="2" borderId="16" xfId="0" applyFont="1" applyFill="1" applyBorder="1" applyAlignment="1" applyProtection="1">
      <alignment horizontal="left" shrinkToFit="1"/>
      <protection locked="0"/>
    </xf>
    <xf numFmtId="0" fontId="8" fillId="2" borderId="23" xfId="0" applyFont="1" applyFill="1" applyBorder="1" applyAlignment="1">
      <alignment horizontal="center"/>
    </xf>
    <xf numFmtId="0" fontId="8" fillId="2" borderId="23" xfId="0" applyFont="1" applyFill="1" applyBorder="1" applyAlignment="1" applyProtection="1">
      <alignment horizontal="center"/>
      <protection locked="0"/>
    </xf>
    <xf numFmtId="172" fontId="3" fillId="4" borderId="5" xfId="3" applyNumberFormat="1" applyFont="1" applyFill="1" applyBorder="1" applyAlignment="1">
      <alignment horizontal="center" shrinkToFit="1"/>
    </xf>
    <xf numFmtId="0" fontId="32" fillId="2" borderId="12" xfId="0" applyFont="1" applyFill="1" applyBorder="1" applyAlignment="1">
      <alignment horizontal="left" vertical="center"/>
    </xf>
    <xf numFmtId="39" fontId="23" fillId="5" borderId="19" xfId="0" applyNumberFormat="1" applyFont="1" applyFill="1" applyBorder="1" applyAlignment="1" applyProtection="1">
      <alignment horizontal="center"/>
      <protection hidden="1"/>
    </xf>
    <xf numFmtId="166" fontId="23" fillId="5" borderId="19" xfId="0" applyNumberFormat="1" applyFont="1" applyFill="1" applyBorder="1" applyAlignment="1" applyProtection="1">
      <alignment horizontal="center"/>
      <protection hidden="1"/>
    </xf>
    <xf numFmtId="1" fontId="23" fillId="5" borderId="19" xfId="0" applyNumberFormat="1" applyFont="1" applyFill="1" applyBorder="1" applyAlignment="1" applyProtection="1">
      <alignment horizontal="center"/>
      <protection hidden="1"/>
    </xf>
    <xf numFmtId="1" fontId="18" fillId="5" borderId="12" xfId="0" applyNumberFormat="1" applyFont="1" applyFill="1" applyBorder="1" applyAlignment="1">
      <alignment horizontal="left" vertical="center"/>
    </xf>
    <xf numFmtId="39" fontId="13" fillId="5" borderId="19" xfId="0" applyNumberFormat="1" applyFont="1" applyFill="1" applyBorder="1" applyAlignment="1" applyProtection="1">
      <alignment horizontal="center"/>
      <protection hidden="1"/>
    </xf>
    <xf numFmtId="166" fontId="13" fillId="5" borderId="19" xfId="0" applyNumberFormat="1" applyFont="1" applyFill="1" applyBorder="1" applyAlignment="1" applyProtection="1">
      <alignment horizontal="center"/>
      <protection hidden="1"/>
    </xf>
    <xf numFmtId="1" fontId="13" fillId="5" borderId="19" xfId="0" applyNumberFormat="1" applyFont="1" applyFill="1" applyBorder="1" applyAlignment="1" applyProtection="1">
      <alignment horizontal="center"/>
      <protection hidden="1"/>
    </xf>
    <xf numFmtId="0" fontId="5" fillId="5" borderId="1" xfId="1" applyFont="1" applyFill="1" applyBorder="1" applyAlignment="1">
      <alignment horizontal="center"/>
    </xf>
    <xf numFmtId="165" fontId="18" fillId="2" borderId="24" xfId="0" applyNumberFormat="1" applyFont="1" applyFill="1" applyBorder="1" applyAlignment="1" applyProtection="1">
      <alignment horizontal="center"/>
      <protection locked="0"/>
    </xf>
    <xf numFmtId="0" fontId="26" fillId="2" borderId="23" xfId="0" applyFont="1" applyFill="1" applyBorder="1" applyAlignment="1" applyProtection="1">
      <alignment horizontal="center"/>
      <protection locked="0"/>
    </xf>
    <xf numFmtId="165" fontId="7" fillId="5" borderId="1" xfId="0" applyNumberFormat="1" applyFont="1" applyFill="1" applyBorder="1" applyAlignment="1" applyProtection="1">
      <alignment horizontal="center"/>
      <protection locked="0"/>
    </xf>
    <xf numFmtId="0" fontId="30" fillId="2" borderId="3" xfId="0" applyFont="1" applyFill="1" applyBorder="1" applyAlignment="1" applyProtection="1">
      <alignment horizontal="left"/>
      <protection locked="0"/>
    </xf>
    <xf numFmtId="0" fontId="30" fillId="2" borderId="4" xfId="0" applyFont="1" applyFill="1" applyBorder="1" applyAlignment="1" applyProtection="1">
      <alignment horizontal="left"/>
      <protection locked="0"/>
    </xf>
    <xf numFmtId="0" fontId="30" fillId="2" borderId="5" xfId="0" applyFont="1" applyFill="1" applyBorder="1" applyAlignment="1" applyProtection="1">
      <alignment horizontal="left"/>
      <protection locked="0"/>
    </xf>
    <xf numFmtId="0" fontId="18" fillId="4" borderId="3" xfId="0" applyFont="1" applyFill="1" applyBorder="1" applyAlignment="1" applyProtection="1">
      <alignment horizontal="right"/>
      <protection locked="0"/>
    </xf>
    <xf numFmtId="0" fontId="18" fillId="4" borderId="4" xfId="0" applyFont="1" applyFill="1" applyBorder="1" applyAlignment="1" applyProtection="1">
      <alignment horizontal="right"/>
      <protection locked="0"/>
    </xf>
    <xf numFmtId="2" fontId="4" fillId="4" borderId="3" xfId="3" applyNumberFormat="1" applyFont="1" applyFill="1" applyBorder="1" applyAlignment="1">
      <alignment horizontal="center"/>
    </xf>
    <xf numFmtId="2" fontId="4" fillId="4" borderId="4" xfId="3" applyNumberFormat="1" applyFont="1" applyFill="1" applyBorder="1" applyAlignment="1">
      <alignment horizontal="center"/>
    </xf>
    <xf numFmtId="2" fontId="4" fillId="4" borderId="5" xfId="3" applyNumberFormat="1" applyFont="1" applyFill="1" applyBorder="1" applyAlignment="1">
      <alignment horizont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1" fillId="2" borderId="11" xfId="0" applyFont="1" applyFill="1" applyBorder="1" applyAlignment="1" applyProtection="1">
      <alignment horizontal="left" shrinkToFit="1"/>
      <protection locked="0"/>
    </xf>
    <xf numFmtId="0" fontId="21" fillId="2" borderId="12" xfId="0" applyFont="1" applyFill="1" applyBorder="1" applyAlignment="1" applyProtection="1">
      <alignment horizontal="left" shrinkToFit="1"/>
      <protection locked="0"/>
    </xf>
    <xf numFmtId="0" fontId="21" fillId="2" borderId="16" xfId="0" applyFont="1" applyFill="1" applyBorder="1" applyAlignment="1" applyProtection="1">
      <alignment horizontal="left" shrinkToFit="1"/>
      <protection locked="0"/>
    </xf>
    <xf numFmtId="0" fontId="25" fillId="2" borderId="11" xfId="0" applyFont="1" applyFill="1" applyBorder="1" applyAlignment="1" applyProtection="1">
      <alignment horizontal="left" shrinkToFit="1"/>
      <protection locked="0"/>
    </xf>
    <xf numFmtId="0" fontId="25" fillId="2" borderId="12" xfId="0" applyFont="1" applyFill="1" applyBorder="1" applyAlignment="1" applyProtection="1">
      <alignment horizontal="left" shrinkToFit="1"/>
      <protection locked="0"/>
    </xf>
    <xf numFmtId="0" fontId="25" fillId="2" borderId="16" xfId="0" applyFont="1" applyFill="1" applyBorder="1" applyAlignment="1" applyProtection="1">
      <alignment horizontal="left" shrinkToFit="1"/>
      <protection locked="0"/>
    </xf>
    <xf numFmtId="0" fontId="28" fillId="4" borderId="3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22" fontId="3" fillId="2" borderId="2" xfId="0" applyNumberFormat="1" applyFont="1" applyFill="1" applyBorder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left" wrapText="1"/>
    </xf>
    <xf numFmtId="0" fontId="2" fillId="5" borderId="3" xfId="1" applyFont="1" applyFill="1" applyBorder="1" applyAlignment="1">
      <alignment horizontal="left"/>
    </xf>
    <xf numFmtId="0" fontId="2" fillId="5" borderId="4" xfId="1" applyFont="1" applyFill="1" applyBorder="1" applyAlignment="1">
      <alignment horizontal="left"/>
    </xf>
    <xf numFmtId="0" fontId="2" fillId="5" borderId="5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1" fontId="5" fillId="5" borderId="1" xfId="1" applyNumberFormat="1" applyFont="1" applyFill="1" applyBorder="1" applyAlignment="1">
      <alignment horizontal="center"/>
    </xf>
    <xf numFmtId="10" fontId="5" fillId="5" borderId="1" xfId="2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20" fontId="2" fillId="3" borderId="3" xfId="1" applyNumberFormat="1" applyFont="1" applyFill="1" applyBorder="1" applyAlignment="1">
      <alignment horizontal="right"/>
    </xf>
    <xf numFmtId="20" fontId="2" fillId="3" borderId="4" xfId="1" applyNumberFormat="1" applyFont="1" applyFill="1" applyBorder="1" applyAlignment="1">
      <alignment horizontal="right"/>
    </xf>
    <xf numFmtId="20" fontId="2" fillId="3" borderId="5" xfId="1" applyNumberFormat="1" applyFont="1" applyFill="1" applyBorder="1" applyAlignment="1">
      <alignment horizontal="right"/>
    </xf>
    <xf numFmtId="0" fontId="4" fillId="3" borderId="1" xfId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20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Porcentagem" xfId="3" builtinId="5"/>
    <cellStyle name="Porcentag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G:\ora\Prod\Comum\Imagens\803002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G:\ora\Prod\Comum\Imagens\803002.jp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G:\ora\Prod\Comum\Imagens\80300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7</xdr:row>
      <xdr:rowOff>121920</xdr:rowOff>
    </xdr:from>
    <xdr:to>
      <xdr:col>5</xdr:col>
      <xdr:colOff>0</xdr:colOff>
      <xdr:row>15</xdr:row>
      <xdr:rowOff>0</xdr:rowOff>
    </xdr:to>
    <xdr:pic>
      <xdr:nvPicPr>
        <xdr:cNvPr id="2" name="Imagem 20" descr="G:\ora\Prod\Comum\Imagens\803002.jpg"/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11" b="8955"/>
        <a:stretch>
          <a:fillRect/>
        </a:stretch>
      </xdr:blipFill>
      <xdr:spPr bwMode="auto">
        <a:xfrm>
          <a:off x="792480" y="1943100"/>
          <a:ext cx="3360420" cy="188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0</xdr:row>
      <xdr:rowOff>76200</xdr:rowOff>
    </xdr:from>
    <xdr:to>
      <xdr:col>2</xdr:col>
      <xdr:colOff>754380</xdr:colOff>
      <xdr:row>2</xdr:row>
      <xdr:rowOff>266700</xdr:rowOff>
    </xdr:to>
    <xdr:pic>
      <xdr:nvPicPr>
        <xdr:cNvPr id="3" name="Imagem 3" descr="logo_bibi_volume_merge_baixa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200"/>
          <a:ext cx="14554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7</xdr:row>
      <xdr:rowOff>38100</xdr:rowOff>
    </xdr:from>
    <xdr:to>
      <xdr:col>4</xdr:col>
      <xdr:colOff>548640</xdr:colOff>
      <xdr:row>14</xdr:row>
      <xdr:rowOff>121920</xdr:rowOff>
    </xdr:to>
    <xdr:pic>
      <xdr:nvPicPr>
        <xdr:cNvPr id="2" name="Imagem 20" descr="G:\ora\Prod\Comum\Imagens\803002.jpg"/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11" b="8955"/>
        <a:stretch>
          <a:fillRect/>
        </a:stretch>
      </xdr:blipFill>
      <xdr:spPr bwMode="auto">
        <a:xfrm>
          <a:off x="594360" y="1859280"/>
          <a:ext cx="3360420" cy="1874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83820</xdr:rowOff>
    </xdr:from>
    <xdr:to>
      <xdr:col>2</xdr:col>
      <xdr:colOff>708660</xdr:colOff>
      <xdr:row>2</xdr:row>
      <xdr:rowOff>274320</xdr:rowOff>
    </xdr:to>
    <xdr:pic>
      <xdr:nvPicPr>
        <xdr:cNvPr id="3" name="Imagem 3" descr="logo_bibi_volume_merge_baixa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3820"/>
          <a:ext cx="14554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7</xdr:row>
      <xdr:rowOff>38100</xdr:rowOff>
    </xdr:from>
    <xdr:to>
      <xdr:col>4</xdr:col>
      <xdr:colOff>548640</xdr:colOff>
      <xdr:row>14</xdr:row>
      <xdr:rowOff>121920</xdr:rowOff>
    </xdr:to>
    <xdr:pic>
      <xdr:nvPicPr>
        <xdr:cNvPr id="2" name="Imagem 20" descr="G:\ora\Prod\Comum\Imagens\803002.jpg"/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11" b="8955"/>
        <a:stretch>
          <a:fillRect/>
        </a:stretch>
      </xdr:blipFill>
      <xdr:spPr bwMode="auto">
        <a:xfrm>
          <a:off x="594360" y="1859280"/>
          <a:ext cx="3360420" cy="1874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83820</xdr:rowOff>
    </xdr:from>
    <xdr:to>
      <xdr:col>2</xdr:col>
      <xdr:colOff>708660</xdr:colOff>
      <xdr:row>2</xdr:row>
      <xdr:rowOff>274320</xdr:rowOff>
    </xdr:to>
    <xdr:pic>
      <xdr:nvPicPr>
        <xdr:cNvPr id="3" name="Imagem 3" descr="logo_bibi_volume_merge_baixa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3820"/>
          <a:ext cx="14554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278"/>
  <sheetViews>
    <sheetView tabSelected="1" topLeftCell="A16" workbookViewId="0">
      <selection activeCell="A47" sqref="A47"/>
    </sheetView>
  </sheetViews>
  <sheetFormatPr defaultColWidth="12.109375" defaultRowHeight="16.2" x14ac:dyDescent="0.3"/>
  <cols>
    <col min="1" max="1" width="0.88671875" style="9" customWidth="1"/>
    <col min="2" max="2" width="10.5546875" style="10" bestFit="1" customWidth="1"/>
    <col min="3" max="3" width="24.88671875" style="9" customWidth="1"/>
    <col min="4" max="4" width="13.33203125" style="9" customWidth="1"/>
    <col min="5" max="5" width="11.77734375" style="9" bestFit="1" customWidth="1"/>
    <col min="6" max="6" width="14" style="9" customWidth="1"/>
    <col min="7" max="7" width="1.33203125" style="9" customWidth="1"/>
    <col min="8" max="8" width="10.109375" style="9" bestFit="1" customWidth="1"/>
    <col min="9" max="9" width="11.5546875" style="11" customWidth="1"/>
    <col min="10" max="10" width="18" style="9" customWidth="1"/>
    <col min="11" max="11" width="11.77734375" style="9" customWidth="1"/>
    <col min="12" max="12" width="12.77734375" style="9" customWidth="1"/>
    <col min="13" max="13" width="13" style="9" customWidth="1"/>
    <col min="14" max="14" width="11.77734375" style="9" customWidth="1"/>
    <col min="15" max="15" width="11.88671875" style="9" customWidth="1"/>
    <col min="16" max="16" width="3.5546875" style="9" hidden="1" customWidth="1"/>
    <col min="17" max="17" width="8.6640625" style="9" customWidth="1"/>
    <col min="18" max="18" width="8.109375" style="13" customWidth="1"/>
    <col min="19" max="19" width="15.109375" style="13" customWidth="1"/>
    <col min="20" max="20" width="10.33203125" style="13" customWidth="1"/>
    <col min="21" max="21" width="13.109375" style="13" customWidth="1"/>
    <col min="22" max="22" width="12.5546875" style="13" customWidth="1"/>
    <col min="23" max="23" width="12.77734375" style="13" customWidth="1"/>
    <col min="24" max="24" width="7.6640625" style="13" customWidth="1"/>
    <col min="25" max="25" width="10.6640625" style="13" customWidth="1"/>
    <col min="26" max="26" width="2.44140625" style="9" customWidth="1"/>
    <col min="27" max="27" width="10.6640625" style="9" customWidth="1"/>
    <col min="28" max="28" width="2.44140625" style="9" customWidth="1"/>
    <col min="29" max="29" width="10.6640625" style="9" customWidth="1"/>
    <col min="30" max="30" width="2.44140625" style="9" customWidth="1"/>
    <col min="31" max="31" width="10.6640625" style="9" customWidth="1"/>
    <col min="32" max="32" width="5.21875" style="9" customWidth="1"/>
    <col min="33" max="33" width="12.109375" style="9"/>
    <col min="34" max="34" width="2.44140625" style="9" customWidth="1"/>
    <col min="35" max="35" width="12.109375" style="9"/>
    <col min="36" max="36" width="2.44140625" style="9" customWidth="1"/>
    <col min="37" max="37" width="7.88671875" style="9" customWidth="1"/>
    <col min="38" max="38" width="2.44140625" style="9" customWidth="1"/>
    <col min="39" max="39" width="12.109375" style="9"/>
    <col min="40" max="40" width="2.44140625" style="9" customWidth="1"/>
    <col min="41" max="41" width="7.88671875" style="9" customWidth="1"/>
    <col min="42" max="42" width="2.44140625" style="9" customWidth="1"/>
    <col min="43" max="43" width="7.88671875" style="9" customWidth="1"/>
    <col min="44" max="44" width="2.44140625" style="9" customWidth="1"/>
    <col min="45" max="46" width="12.109375" style="9"/>
    <col min="47" max="47" width="3.77734375" style="9" customWidth="1"/>
    <col min="48" max="48" width="7.88671875" style="9" customWidth="1"/>
    <col min="49" max="49" width="2.44140625" style="9" customWidth="1"/>
    <col min="50" max="50" width="13.44140625" style="9" customWidth="1"/>
    <col min="51" max="51" width="14.77734375" style="9" customWidth="1"/>
    <col min="52" max="52" width="2.44140625" style="9" customWidth="1"/>
    <col min="53" max="53" width="16.21875" style="9" customWidth="1"/>
    <col min="54" max="54" width="13.44140625" style="9" customWidth="1"/>
    <col min="55" max="55" width="12.109375" style="9"/>
    <col min="56" max="56" width="2.44140625" style="9" customWidth="1"/>
    <col min="57" max="57" width="12.109375" style="9"/>
    <col min="58" max="58" width="2.44140625" style="9" customWidth="1"/>
    <col min="59" max="59" width="13.44140625" style="9" customWidth="1"/>
    <col min="60" max="60" width="2.44140625" style="9" customWidth="1"/>
    <col min="61" max="61" width="13.44140625" style="9" customWidth="1"/>
    <col min="62" max="62" width="2.44140625" style="9" customWidth="1"/>
    <col min="63" max="63" width="10.6640625" style="9" customWidth="1"/>
    <col min="64" max="64" width="2.44140625" style="9" customWidth="1"/>
    <col min="65" max="65" width="14.77734375" style="9" customWidth="1"/>
    <col min="66" max="66" width="2.44140625" style="9" customWidth="1"/>
    <col min="67" max="67" width="10.6640625" style="9" customWidth="1"/>
    <col min="68" max="68" width="2.44140625" style="9" customWidth="1"/>
    <col min="69" max="70" width="9.33203125" style="9" customWidth="1"/>
    <col min="71" max="71" width="7.88671875" style="9" customWidth="1"/>
    <col min="72" max="72" width="2.44140625" style="9" customWidth="1"/>
    <col min="73" max="73" width="7.88671875" style="9" customWidth="1"/>
    <col min="74" max="75" width="5.21875" style="9" customWidth="1"/>
    <col min="76" max="256" width="12.109375" style="9"/>
    <col min="257" max="257" width="0.88671875" style="9" customWidth="1"/>
    <col min="258" max="258" width="10.5546875" style="9" bestFit="1" customWidth="1"/>
    <col min="259" max="259" width="24.88671875" style="9" customWidth="1"/>
    <col min="260" max="260" width="13.33203125" style="9" customWidth="1"/>
    <col min="261" max="261" width="11.77734375" style="9" bestFit="1" customWidth="1"/>
    <col min="262" max="262" width="14" style="9" customWidth="1"/>
    <col min="263" max="263" width="1.33203125" style="9" customWidth="1"/>
    <col min="264" max="264" width="10.109375" style="9" bestFit="1" customWidth="1"/>
    <col min="265" max="265" width="11.5546875" style="9" customWidth="1"/>
    <col min="266" max="266" width="18" style="9" customWidth="1"/>
    <col min="267" max="267" width="11.77734375" style="9" customWidth="1"/>
    <col min="268" max="268" width="12.77734375" style="9" customWidth="1"/>
    <col min="269" max="269" width="13" style="9" customWidth="1"/>
    <col min="270" max="270" width="11.77734375" style="9" customWidth="1"/>
    <col min="271" max="271" width="11.88671875" style="9" customWidth="1"/>
    <col min="272" max="272" width="0" style="9" hidden="1" customWidth="1"/>
    <col min="273" max="273" width="8.6640625" style="9" customWidth="1"/>
    <col min="274" max="274" width="8.109375" style="9" customWidth="1"/>
    <col min="275" max="275" width="15.109375" style="9" customWidth="1"/>
    <col min="276" max="276" width="10.33203125" style="9" customWidth="1"/>
    <col min="277" max="277" width="13.109375" style="9" customWidth="1"/>
    <col min="278" max="278" width="12.5546875" style="9" customWidth="1"/>
    <col min="279" max="279" width="12.77734375" style="9" customWidth="1"/>
    <col min="280" max="280" width="7.6640625" style="9" customWidth="1"/>
    <col min="281" max="281" width="10.6640625" style="9" customWidth="1"/>
    <col min="282" max="282" width="2.44140625" style="9" customWidth="1"/>
    <col min="283" max="283" width="10.6640625" style="9" customWidth="1"/>
    <col min="284" max="284" width="2.44140625" style="9" customWidth="1"/>
    <col min="285" max="285" width="10.6640625" style="9" customWidth="1"/>
    <col min="286" max="286" width="2.44140625" style="9" customWidth="1"/>
    <col min="287" max="287" width="10.6640625" style="9" customWidth="1"/>
    <col min="288" max="288" width="5.21875" style="9" customWidth="1"/>
    <col min="289" max="289" width="12.109375" style="9"/>
    <col min="290" max="290" width="2.44140625" style="9" customWidth="1"/>
    <col min="291" max="291" width="12.109375" style="9"/>
    <col min="292" max="292" width="2.44140625" style="9" customWidth="1"/>
    <col min="293" max="293" width="7.88671875" style="9" customWidth="1"/>
    <col min="294" max="294" width="2.44140625" style="9" customWidth="1"/>
    <col min="295" max="295" width="12.109375" style="9"/>
    <col min="296" max="296" width="2.44140625" style="9" customWidth="1"/>
    <col min="297" max="297" width="7.88671875" style="9" customWidth="1"/>
    <col min="298" max="298" width="2.44140625" style="9" customWidth="1"/>
    <col min="299" max="299" width="7.88671875" style="9" customWidth="1"/>
    <col min="300" max="300" width="2.44140625" style="9" customWidth="1"/>
    <col min="301" max="302" width="12.109375" style="9"/>
    <col min="303" max="303" width="3.77734375" style="9" customWidth="1"/>
    <col min="304" max="304" width="7.88671875" style="9" customWidth="1"/>
    <col min="305" max="305" width="2.44140625" style="9" customWidth="1"/>
    <col min="306" max="306" width="13.44140625" style="9" customWidth="1"/>
    <col min="307" max="307" width="14.77734375" style="9" customWidth="1"/>
    <col min="308" max="308" width="2.44140625" style="9" customWidth="1"/>
    <col min="309" max="309" width="16.21875" style="9" customWidth="1"/>
    <col min="310" max="310" width="13.44140625" style="9" customWidth="1"/>
    <col min="311" max="311" width="12.109375" style="9"/>
    <col min="312" max="312" width="2.44140625" style="9" customWidth="1"/>
    <col min="313" max="313" width="12.109375" style="9"/>
    <col min="314" max="314" width="2.44140625" style="9" customWidth="1"/>
    <col min="315" max="315" width="13.44140625" style="9" customWidth="1"/>
    <col min="316" max="316" width="2.44140625" style="9" customWidth="1"/>
    <col min="317" max="317" width="13.44140625" style="9" customWidth="1"/>
    <col min="318" max="318" width="2.44140625" style="9" customWidth="1"/>
    <col min="319" max="319" width="10.6640625" style="9" customWidth="1"/>
    <col min="320" max="320" width="2.44140625" style="9" customWidth="1"/>
    <col min="321" max="321" width="14.77734375" style="9" customWidth="1"/>
    <col min="322" max="322" width="2.44140625" style="9" customWidth="1"/>
    <col min="323" max="323" width="10.6640625" style="9" customWidth="1"/>
    <col min="324" max="324" width="2.44140625" style="9" customWidth="1"/>
    <col min="325" max="326" width="9.33203125" style="9" customWidth="1"/>
    <col min="327" max="327" width="7.88671875" style="9" customWidth="1"/>
    <col min="328" max="328" width="2.44140625" style="9" customWidth="1"/>
    <col min="329" max="329" width="7.88671875" style="9" customWidth="1"/>
    <col min="330" max="331" width="5.21875" style="9" customWidth="1"/>
    <col min="332" max="512" width="12.109375" style="9"/>
    <col min="513" max="513" width="0.88671875" style="9" customWidth="1"/>
    <col min="514" max="514" width="10.5546875" style="9" bestFit="1" customWidth="1"/>
    <col min="515" max="515" width="24.88671875" style="9" customWidth="1"/>
    <col min="516" max="516" width="13.33203125" style="9" customWidth="1"/>
    <col min="517" max="517" width="11.77734375" style="9" bestFit="1" customWidth="1"/>
    <col min="518" max="518" width="14" style="9" customWidth="1"/>
    <col min="519" max="519" width="1.33203125" style="9" customWidth="1"/>
    <col min="520" max="520" width="10.109375" style="9" bestFit="1" customWidth="1"/>
    <col min="521" max="521" width="11.5546875" style="9" customWidth="1"/>
    <col min="522" max="522" width="18" style="9" customWidth="1"/>
    <col min="523" max="523" width="11.77734375" style="9" customWidth="1"/>
    <col min="524" max="524" width="12.77734375" style="9" customWidth="1"/>
    <col min="525" max="525" width="13" style="9" customWidth="1"/>
    <col min="526" max="526" width="11.77734375" style="9" customWidth="1"/>
    <col min="527" max="527" width="11.88671875" style="9" customWidth="1"/>
    <col min="528" max="528" width="0" style="9" hidden="1" customWidth="1"/>
    <col min="529" max="529" width="8.6640625" style="9" customWidth="1"/>
    <col min="530" max="530" width="8.109375" style="9" customWidth="1"/>
    <col min="531" max="531" width="15.109375" style="9" customWidth="1"/>
    <col min="532" max="532" width="10.33203125" style="9" customWidth="1"/>
    <col min="533" max="533" width="13.109375" style="9" customWidth="1"/>
    <col min="534" max="534" width="12.5546875" style="9" customWidth="1"/>
    <col min="535" max="535" width="12.77734375" style="9" customWidth="1"/>
    <col min="536" max="536" width="7.6640625" style="9" customWidth="1"/>
    <col min="537" max="537" width="10.6640625" style="9" customWidth="1"/>
    <col min="538" max="538" width="2.44140625" style="9" customWidth="1"/>
    <col min="539" max="539" width="10.6640625" style="9" customWidth="1"/>
    <col min="540" max="540" width="2.44140625" style="9" customWidth="1"/>
    <col min="541" max="541" width="10.6640625" style="9" customWidth="1"/>
    <col min="542" max="542" width="2.44140625" style="9" customWidth="1"/>
    <col min="543" max="543" width="10.6640625" style="9" customWidth="1"/>
    <col min="544" max="544" width="5.21875" style="9" customWidth="1"/>
    <col min="545" max="545" width="12.109375" style="9"/>
    <col min="546" max="546" width="2.44140625" style="9" customWidth="1"/>
    <col min="547" max="547" width="12.109375" style="9"/>
    <col min="548" max="548" width="2.44140625" style="9" customWidth="1"/>
    <col min="549" max="549" width="7.88671875" style="9" customWidth="1"/>
    <col min="550" max="550" width="2.44140625" style="9" customWidth="1"/>
    <col min="551" max="551" width="12.109375" style="9"/>
    <col min="552" max="552" width="2.44140625" style="9" customWidth="1"/>
    <col min="553" max="553" width="7.88671875" style="9" customWidth="1"/>
    <col min="554" max="554" width="2.44140625" style="9" customWidth="1"/>
    <col min="555" max="555" width="7.88671875" style="9" customWidth="1"/>
    <col min="556" max="556" width="2.44140625" style="9" customWidth="1"/>
    <col min="557" max="558" width="12.109375" style="9"/>
    <col min="559" max="559" width="3.77734375" style="9" customWidth="1"/>
    <col min="560" max="560" width="7.88671875" style="9" customWidth="1"/>
    <col min="561" max="561" width="2.44140625" style="9" customWidth="1"/>
    <col min="562" max="562" width="13.44140625" style="9" customWidth="1"/>
    <col min="563" max="563" width="14.77734375" style="9" customWidth="1"/>
    <col min="564" max="564" width="2.44140625" style="9" customWidth="1"/>
    <col min="565" max="565" width="16.21875" style="9" customWidth="1"/>
    <col min="566" max="566" width="13.44140625" style="9" customWidth="1"/>
    <col min="567" max="567" width="12.109375" style="9"/>
    <col min="568" max="568" width="2.44140625" style="9" customWidth="1"/>
    <col min="569" max="569" width="12.109375" style="9"/>
    <col min="570" max="570" width="2.44140625" style="9" customWidth="1"/>
    <col min="571" max="571" width="13.44140625" style="9" customWidth="1"/>
    <col min="572" max="572" width="2.44140625" style="9" customWidth="1"/>
    <col min="573" max="573" width="13.44140625" style="9" customWidth="1"/>
    <col min="574" max="574" width="2.44140625" style="9" customWidth="1"/>
    <col min="575" max="575" width="10.6640625" style="9" customWidth="1"/>
    <col min="576" max="576" width="2.44140625" style="9" customWidth="1"/>
    <col min="577" max="577" width="14.77734375" style="9" customWidth="1"/>
    <col min="578" max="578" width="2.44140625" style="9" customWidth="1"/>
    <col min="579" max="579" width="10.6640625" style="9" customWidth="1"/>
    <col min="580" max="580" width="2.44140625" style="9" customWidth="1"/>
    <col min="581" max="582" width="9.33203125" style="9" customWidth="1"/>
    <col min="583" max="583" width="7.88671875" style="9" customWidth="1"/>
    <col min="584" max="584" width="2.44140625" style="9" customWidth="1"/>
    <col min="585" max="585" width="7.88671875" style="9" customWidth="1"/>
    <col min="586" max="587" width="5.21875" style="9" customWidth="1"/>
    <col min="588" max="768" width="12.109375" style="9"/>
    <col min="769" max="769" width="0.88671875" style="9" customWidth="1"/>
    <col min="770" max="770" width="10.5546875" style="9" bestFit="1" customWidth="1"/>
    <col min="771" max="771" width="24.88671875" style="9" customWidth="1"/>
    <col min="772" max="772" width="13.33203125" style="9" customWidth="1"/>
    <col min="773" max="773" width="11.77734375" style="9" bestFit="1" customWidth="1"/>
    <col min="774" max="774" width="14" style="9" customWidth="1"/>
    <col min="775" max="775" width="1.33203125" style="9" customWidth="1"/>
    <col min="776" max="776" width="10.109375" style="9" bestFit="1" customWidth="1"/>
    <col min="777" max="777" width="11.5546875" style="9" customWidth="1"/>
    <col min="778" max="778" width="18" style="9" customWidth="1"/>
    <col min="779" max="779" width="11.77734375" style="9" customWidth="1"/>
    <col min="780" max="780" width="12.77734375" style="9" customWidth="1"/>
    <col min="781" max="781" width="13" style="9" customWidth="1"/>
    <col min="782" max="782" width="11.77734375" style="9" customWidth="1"/>
    <col min="783" max="783" width="11.88671875" style="9" customWidth="1"/>
    <col min="784" max="784" width="0" style="9" hidden="1" customWidth="1"/>
    <col min="785" max="785" width="8.6640625" style="9" customWidth="1"/>
    <col min="786" max="786" width="8.109375" style="9" customWidth="1"/>
    <col min="787" max="787" width="15.109375" style="9" customWidth="1"/>
    <col min="788" max="788" width="10.33203125" style="9" customWidth="1"/>
    <col min="789" max="789" width="13.109375" style="9" customWidth="1"/>
    <col min="790" max="790" width="12.5546875" style="9" customWidth="1"/>
    <col min="791" max="791" width="12.77734375" style="9" customWidth="1"/>
    <col min="792" max="792" width="7.6640625" style="9" customWidth="1"/>
    <col min="793" max="793" width="10.6640625" style="9" customWidth="1"/>
    <col min="794" max="794" width="2.44140625" style="9" customWidth="1"/>
    <col min="795" max="795" width="10.6640625" style="9" customWidth="1"/>
    <col min="796" max="796" width="2.44140625" style="9" customWidth="1"/>
    <col min="797" max="797" width="10.6640625" style="9" customWidth="1"/>
    <col min="798" max="798" width="2.44140625" style="9" customWidth="1"/>
    <col min="799" max="799" width="10.6640625" style="9" customWidth="1"/>
    <col min="800" max="800" width="5.21875" style="9" customWidth="1"/>
    <col min="801" max="801" width="12.109375" style="9"/>
    <col min="802" max="802" width="2.44140625" style="9" customWidth="1"/>
    <col min="803" max="803" width="12.109375" style="9"/>
    <col min="804" max="804" width="2.44140625" style="9" customWidth="1"/>
    <col min="805" max="805" width="7.88671875" style="9" customWidth="1"/>
    <col min="806" max="806" width="2.44140625" style="9" customWidth="1"/>
    <col min="807" max="807" width="12.109375" style="9"/>
    <col min="808" max="808" width="2.44140625" style="9" customWidth="1"/>
    <col min="809" max="809" width="7.88671875" style="9" customWidth="1"/>
    <col min="810" max="810" width="2.44140625" style="9" customWidth="1"/>
    <col min="811" max="811" width="7.88671875" style="9" customWidth="1"/>
    <col min="812" max="812" width="2.44140625" style="9" customWidth="1"/>
    <col min="813" max="814" width="12.109375" style="9"/>
    <col min="815" max="815" width="3.77734375" style="9" customWidth="1"/>
    <col min="816" max="816" width="7.88671875" style="9" customWidth="1"/>
    <col min="817" max="817" width="2.44140625" style="9" customWidth="1"/>
    <col min="818" max="818" width="13.44140625" style="9" customWidth="1"/>
    <col min="819" max="819" width="14.77734375" style="9" customWidth="1"/>
    <col min="820" max="820" width="2.44140625" style="9" customWidth="1"/>
    <col min="821" max="821" width="16.21875" style="9" customWidth="1"/>
    <col min="822" max="822" width="13.44140625" style="9" customWidth="1"/>
    <col min="823" max="823" width="12.109375" style="9"/>
    <col min="824" max="824" width="2.44140625" style="9" customWidth="1"/>
    <col min="825" max="825" width="12.109375" style="9"/>
    <col min="826" max="826" width="2.44140625" style="9" customWidth="1"/>
    <col min="827" max="827" width="13.44140625" style="9" customWidth="1"/>
    <col min="828" max="828" width="2.44140625" style="9" customWidth="1"/>
    <col min="829" max="829" width="13.44140625" style="9" customWidth="1"/>
    <col min="830" max="830" width="2.44140625" style="9" customWidth="1"/>
    <col min="831" max="831" width="10.6640625" style="9" customWidth="1"/>
    <col min="832" max="832" width="2.44140625" style="9" customWidth="1"/>
    <col min="833" max="833" width="14.77734375" style="9" customWidth="1"/>
    <col min="834" max="834" width="2.44140625" style="9" customWidth="1"/>
    <col min="835" max="835" width="10.6640625" style="9" customWidth="1"/>
    <col min="836" max="836" width="2.44140625" style="9" customWidth="1"/>
    <col min="837" max="838" width="9.33203125" style="9" customWidth="1"/>
    <col min="839" max="839" width="7.88671875" style="9" customWidth="1"/>
    <col min="840" max="840" width="2.44140625" style="9" customWidth="1"/>
    <col min="841" max="841" width="7.88671875" style="9" customWidth="1"/>
    <col min="842" max="843" width="5.21875" style="9" customWidth="1"/>
    <col min="844" max="1024" width="12.109375" style="9"/>
    <col min="1025" max="1025" width="0.88671875" style="9" customWidth="1"/>
    <col min="1026" max="1026" width="10.5546875" style="9" bestFit="1" customWidth="1"/>
    <col min="1027" max="1027" width="24.88671875" style="9" customWidth="1"/>
    <col min="1028" max="1028" width="13.33203125" style="9" customWidth="1"/>
    <col min="1029" max="1029" width="11.77734375" style="9" bestFit="1" customWidth="1"/>
    <col min="1030" max="1030" width="14" style="9" customWidth="1"/>
    <col min="1031" max="1031" width="1.33203125" style="9" customWidth="1"/>
    <col min="1032" max="1032" width="10.109375" style="9" bestFit="1" customWidth="1"/>
    <col min="1033" max="1033" width="11.5546875" style="9" customWidth="1"/>
    <col min="1034" max="1034" width="18" style="9" customWidth="1"/>
    <col min="1035" max="1035" width="11.77734375" style="9" customWidth="1"/>
    <col min="1036" max="1036" width="12.77734375" style="9" customWidth="1"/>
    <col min="1037" max="1037" width="13" style="9" customWidth="1"/>
    <col min="1038" max="1038" width="11.77734375" style="9" customWidth="1"/>
    <col min="1039" max="1039" width="11.88671875" style="9" customWidth="1"/>
    <col min="1040" max="1040" width="0" style="9" hidden="1" customWidth="1"/>
    <col min="1041" max="1041" width="8.6640625" style="9" customWidth="1"/>
    <col min="1042" max="1042" width="8.109375" style="9" customWidth="1"/>
    <col min="1043" max="1043" width="15.109375" style="9" customWidth="1"/>
    <col min="1044" max="1044" width="10.33203125" style="9" customWidth="1"/>
    <col min="1045" max="1045" width="13.109375" style="9" customWidth="1"/>
    <col min="1046" max="1046" width="12.5546875" style="9" customWidth="1"/>
    <col min="1047" max="1047" width="12.77734375" style="9" customWidth="1"/>
    <col min="1048" max="1048" width="7.6640625" style="9" customWidth="1"/>
    <col min="1049" max="1049" width="10.6640625" style="9" customWidth="1"/>
    <col min="1050" max="1050" width="2.44140625" style="9" customWidth="1"/>
    <col min="1051" max="1051" width="10.6640625" style="9" customWidth="1"/>
    <col min="1052" max="1052" width="2.44140625" style="9" customWidth="1"/>
    <col min="1053" max="1053" width="10.6640625" style="9" customWidth="1"/>
    <col min="1054" max="1054" width="2.44140625" style="9" customWidth="1"/>
    <col min="1055" max="1055" width="10.6640625" style="9" customWidth="1"/>
    <col min="1056" max="1056" width="5.21875" style="9" customWidth="1"/>
    <col min="1057" max="1057" width="12.109375" style="9"/>
    <col min="1058" max="1058" width="2.44140625" style="9" customWidth="1"/>
    <col min="1059" max="1059" width="12.109375" style="9"/>
    <col min="1060" max="1060" width="2.44140625" style="9" customWidth="1"/>
    <col min="1061" max="1061" width="7.88671875" style="9" customWidth="1"/>
    <col min="1062" max="1062" width="2.44140625" style="9" customWidth="1"/>
    <col min="1063" max="1063" width="12.109375" style="9"/>
    <col min="1064" max="1064" width="2.44140625" style="9" customWidth="1"/>
    <col min="1065" max="1065" width="7.88671875" style="9" customWidth="1"/>
    <col min="1066" max="1066" width="2.44140625" style="9" customWidth="1"/>
    <col min="1067" max="1067" width="7.88671875" style="9" customWidth="1"/>
    <col min="1068" max="1068" width="2.44140625" style="9" customWidth="1"/>
    <col min="1069" max="1070" width="12.109375" style="9"/>
    <col min="1071" max="1071" width="3.77734375" style="9" customWidth="1"/>
    <col min="1072" max="1072" width="7.88671875" style="9" customWidth="1"/>
    <col min="1073" max="1073" width="2.44140625" style="9" customWidth="1"/>
    <col min="1074" max="1074" width="13.44140625" style="9" customWidth="1"/>
    <col min="1075" max="1075" width="14.77734375" style="9" customWidth="1"/>
    <col min="1076" max="1076" width="2.44140625" style="9" customWidth="1"/>
    <col min="1077" max="1077" width="16.21875" style="9" customWidth="1"/>
    <col min="1078" max="1078" width="13.44140625" style="9" customWidth="1"/>
    <col min="1079" max="1079" width="12.109375" style="9"/>
    <col min="1080" max="1080" width="2.44140625" style="9" customWidth="1"/>
    <col min="1081" max="1081" width="12.109375" style="9"/>
    <col min="1082" max="1082" width="2.44140625" style="9" customWidth="1"/>
    <col min="1083" max="1083" width="13.44140625" style="9" customWidth="1"/>
    <col min="1084" max="1084" width="2.44140625" style="9" customWidth="1"/>
    <col min="1085" max="1085" width="13.44140625" style="9" customWidth="1"/>
    <col min="1086" max="1086" width="2.44140625" style="9" customWidth="1"/>
    <col min="1087" max="1087" width="10.6640625" style="9" customWidth="1"/>
    <col min="1088" max="1088" width="2.44140625" style="9" customWidth="1"/>
    <col min="1089" max="1089" width="14.77734375" style="9" customWidth="1"/>
    <col min="1090" max="1090" width="2.44140625" style="9" customWidth="1"/>
    <col min="1091" max="1091" width="10.6640625" style="9" customWidth="1"/>
    <col min="1092" max="1092" width="2.44140625" style="9" customWidth="1"/>
    <col min="1093" max="1094" width="9.33203125" style="9" customWidth="1"/>
    <col min="1095" max="1095" width="7.88671875" style="9" customWidth="1"/>
    <col min="1096" max="1096" width="2.44140625" style="9" customWidth="1"/>
    <col min="1097" max="1097" width="7.88671875" style="9" customWidth="1"/>
    <col min="1098" max="1099" width="5.21875" style="9" customWidth="1"/>
    <col min="1100" max="1280" width="12.109375" style="9"/>
    <col min="1281" max="1281" width="0.88671875" style="9" customWidth="1"/>
    <col min="1282" max="1282" width="10.5546875" style="9" bestFit="1" customWidth="1"/>
    <col min="1283" max="1283" width="24.88671875" style="9" customWidth="1"/>
    <col min="1284" max="1284" width="13.33203125" style="9" customWidth="1"/>
    <col min="1285" max="1285" width="11.77734375" style="9" bestFit="1" customWidth="1"/>
    <col min="1286" max="1286" width="14" style="9" customWidth="1"/>
    <col min="1287" max="1287" width="1.33203125" style="9" customWidth="1"/>
    <col min="1288" max="1288" width="10.109375" style="9" bestFit="1" customWidth="1"/>
    <col min="1289" max="1289" width="11.5546875" style="9" customWidth="1"/>
    <col min="1290" max="1290" width="18" style="9" customWidth="1"/>
    <col min="1291" max="1291" width="11.77734375" style="9" customWidth="1"/>
    <col min="1292" max="1292" width="12.77734375" style="9" customWidth="1"/>
    <col min="1293" max="1293" width="13" style="9" customWidth="1"/>
    <col min="1294" max="1294" width="11.77734375" style="9" customWidth="1"/>
    <col min="1295" max="1295" width="11.88671875" style="9" customWidth="1"/>
    <col min="1296" max="1296" width="0" style="9" hidden="1" customWidth="1"/>
    <col min="1297" max="1297" width="8.6640625" style="9" customWidth="1"/>
    <col min="1298" max="1298" width="8.109375" style="9" customWidth="1"/>
    <col min="1299" max="1299" width="15.109375" style="9" customWidth="1"/>
    <col min="1300" max="1300" width="10.33203125" style="9" customWidth="1"/>
    <col min="1301" max="1301" width="13.109375" style="9" customWidth="1"/>
    <col min="1302" max="1302" width="12.5546875" style="9" customWidth="1"/>
    <col min="1303" max="1303" width="12.77734375" style="9" customWidth="1"/>
    <col min="1304" max="1304" width="7.6640625" style="9" customWidth="1"/>
    <col min="1305" max="1305" width="10.6640625" style="9" customWidth="1"/>
    <col min="1306" max="1306" width="2.44140625" style="9" customWidth="1"/>
    <col min="1307" max="1307" width="10.6640625" style="9" customWidth="1"/>
    <col min="1308" max="1308" width="2.44140625" style="9" customWidth="1"/>
    <col min="1309" max="1309" width="10.6640625" style="9" customWidth="1"/>
    <col min="1310" max="1310" width="2.44140625" style="9" customWidth="1"/>
    <col min="1311" max="1311" width="10.6640625" style="9" customWidth="1"/>
    <col min="1312" max="1312" width="5.21875" style="9" customWidth="1"/>
    <col min="1313" max="1313" width="12.109375" style="9"/>
    <col min="1314" max="1314" width="2.44140625" style="9" customWidth="1"/>
    <col min="1315" max="1315" width="12.109375" style="9"/>
    <col min="1316" max="1316" width="2.44140625" style="9" customWidth="1"/>
    <col min="1317" max="1317" width="7.88671875" style="9" customWidth="1"/>
    <col min="1318" max="1318" width="2.44140625" style="9" customWidth="1"/>
    <col min="1319" max="1319" width="12.109375" style="9"/>
    <col min="1320" max="1320" width="2.44140625" style="9" customWidth="1"/>
    <col min="1321" max="1321" width="7.88671875" style="9" customWidth="1"/>
    <col min="1322" max="1322" width="2.44140625" style="9" customWidth="1"/>
    <col min="1323" max="1323" width="7.88671875" style="9" customWidth="1"/>
    <col min="1324" max="1324" width="2.44140625" style="9" customWidth="1"/>
    <col min="1325" max="1326" width="12.109375" style="9"/>
    <col min="1327" max="1327" width="3.77734375" style="9" customWidth="1"/>
    <col min="1328" max="1328" width="7.88671875" style="9" customWidth="1"/>
    <col min="1329" max="1329" width="2.44140625" style="9" customWidth="1"/>
    <col min="1330" max="1330" width="13.44140625" style="9" customWidth="1"/>
    <col min="1331" max="1331" width="14.77734375" style="9" customWidth="1"/>
    <col min="1332" max="1332" width="2.44140625" style="9" customWidth="1"/>
    <col min="1333" max="1333" width="16.21875" style="9" customWidth="1"/>
    <col min="1334" max="1334" width="13.44140625" style="9" customWidth="1"/>
    <col min="1335" max="1335" width="12.109375" style="9"/>
    <col min="1336" max="1336" width="2.44140625" style="9" customWidth="1"/>
    <col min="1337" max="1337" width="12.109375" style="9"/>
    <col min="1338" max="1338" width="2.44140625" style="9" customWidth="1"/>
    <col min="1339" max="1339" width="13.44140625" style="9" customWidth="1"/>
    <col min="1340" max="1340" width="2.44140625" style="9" customWidth="1"/>
    <col min="1341" max="1341" width="13.44140625" style="9" customWidth="1"/>
    <col min="1342" max="1342" width="2.44140625" style="9" customWidth="1"/>
    <col min="1343" max="1343" width="10.6640625" style="9" customWidth="1"/>
    <col min="1344" max="1344" width="2.44140625" style="9" customWidth="1"/>
    <col min="1345" max="1345" width="14.77734375" style="9" customWidth="1"/>
    <col min="1346" max="1346" width="2.44140625" style="9" customWidth="1"/>
    <col min="1347" max="1347" width="10.6640625" style="9" customWidth="1"/>
    <col min="1348" max="1348" width="2.44140625" style="9" customWidth="1"/>
    <col min="1349" max="1350" width="9.33203125" style="9" customWidth="1"/>
    <col min="1351" max="1351" width="7.88671875" style="9" customWidth="1"/>
    <col min="1352" max="1352" width="2.44140625" style="9" customWidth="1"/>
    <col min="1353" max="1353" width="7.88671875" style="9" customWidth="1"/>
    <col min="1354" max="1355" width="5.21875" style="9" customWidth="1"/>
    <col min="1356" max="1536" width="12.109375" style="9"/>
    <col min="1537" max="1537" width="0.88671875" style="9" customWidth="1"/>
    <col min="1538" max="1538" width="10.5546875" style="9" bestFit="1" customWidth="1"/>
    <col min="1539" max="1539" width="24.88671875" style="9" customWidth="1"/>
    <col min="1540" max="1540" width="13.33203125" style="9" customWidth="1"/>
    <col min="1541" max="1541" width="11.77734375" style="9" bestFit="1" customWidth="1"/>
    <col min="1542" max="1542" width="14" style="9" customWidth="1"/>
    <col min="1543" max="1543" width="1.33203125" style="9" customWidth="1"/>
    <col min="1544" max="1544" width="10.109375" style="9" bestFit="1" customWidth="1"/>
    <col min="1545" max="1545" width="11.5546875" style="9" customWidth="1"/>
    <col min="1546" max="1546" width="18" style="9" customWidth="1"/>
    <col min="1547" max="1547" width="11.77734375" style="9" customWidth="1"/>
    <col min="1548" max="1548" width="12.77734375" style="9" customWidth="1"/>
    <col min="1549" max="1549" width="13" style="9" customWidth="1"/>
    <col min="1550" max="1550" width="11.77734375" style="9" customWidth="1"/>
    <col min="1551" max="1551" width="11.88671875" style="9" customWidth="1"/>
    <col min="1552" max="1552" width="0" style="9" hidden="1" customWidth="1"/>
    <col min="1553" max="1553" width="8.6640625" style="9" customWidth="1"/>
    <col min="1554" max="1554" width="8.109375" style="9" customWidth="1"/>
    <col min="1555" max="1555" width="15.109375" style="9" customWidth="1"/>
    <col min="1556" max="1556" width="10.33203125" style="9" customWidth="1"/>
    <col min="1557" max="1557" width="13.109375" style="9" customWidth="1"/>
    <col min="1558" max="1558" width="12.5546875" style="9" customWidth="1"/>
    <col min="1559" max="1559" width="12.77734375" style="9" customWidth="1"/>
    <col min="1560" max="1560" width="7.6640625" style="9" customWidth="1"/>
    <col min="1561" max="1561" width="10.6640625" style="9" customWidth="1"/>
    <col min="1562" max="1562" width="2.44140625" style="9" customWidth="1"/>
    <col min="1563" max="1563" width="10.6640625" style="9" customWidth="1"/>
    <col min="1564" max="1564" width="2.44140625" style="9" customWidth="1"/>
    <col min="1565" max="1565" width="10.6640625" style="9" customWidth="1"/>
    <col min="1566" max="1566" width="2.44140625" style="9" customWidth="1"/>
    <col min="1567" max="1567" width="10.6640625" style="9" customWidth="1"/>
    <col min="1568" max="1568" width="5.21875" style="9" customWidth="1"/>
    <col min="1569" max="1569" width="12.109375" style="9"/>
    <col min="1570" max="1570" width="2.44140625" style="9" customWidth="1"/>
    <col min="1571" max="1571" width="12.109375" style="9"/>
    <col min="1572" max="1572" width="2.44140625" style="9" customWidth="1"/>
    <col min="1573" max="1573" width="7.88671875" style="9" customWidth="1"/>
    <col min="1574" max="1574" width="2.44140625" style="9" customWidth="1"/>
    <col min="1575" max="1575" width="12.109375" style="9"/>
    <col min="1576" max="1576" width="2.44140625" style="9" customWidth="1"/>
    <col min="1577" max="1577" width="7.88671875" style="9" customWidth="1"/>
    <col min="1578" max="1578" width="2.44140625" style="9" customWidth="1"/>
    <col min="1579" max="1579" width="7.88671875" style="9" customWidth="1"/>
    <col min="1580" max="1580" width="2.44140625" style="9" customWidth="1"/>
    <col min="1581" max="1582" width="12.109375" style="9"/>
    <col min="1583" max="1583" width="3.77734375" style="9" customWidth="1"/>
    <col min="1584" max="1584" width="7.88671875" style="9" customWidth="1"/>
    <col min="1585" max="1585" width="2.44140625" style="9" customWidth="1"/>
    <col min="1586" max="1586" width="13.44140625" style="9" customWidth="1"/>
    <col min="1587" max="1587" width="14.77734375" style="9" customWidth="1"/>
    <col min="1588" max="1588" width="2.44140625" style="9" customWidth="1"/>
    <col min="1589" max="1589" width="16.21875" style="9" customWidth="1"/>
    <col min="1590" max="1590" width="13.44140625" style="9" customWidth="1"/>
    <col min="1591" max="1591" width="12.109375" style="9"/>
    <col min="1592" max="1592" width="2.44140625" style="9" customWidth="1"/>
    <col min="1593" max="1593" width="12.109375" style="9"/>
    <col min="1594" max="1594" width="2.44140625" style="9" customWidth="1"/>
    <col min="1595" max="1595" width="13.44140625" style="9" customWidth="1"/>
    <col min="1596" max="1596" width="2.44140625" style="9" customWidth="1"/>
    <col min="1597" max="1597" width="13.44140625" style="9" customWidth="1"/>
    <col min="1598" max="1598" width="2.44140625" style="9" customWidth="1"/>
    <col min="1599" max="1599" width="10.6640625" style="9" customWidth="1"/>
    <col min="1600" max="1600" width="2.44140625" style="9" customWidth="1"/>
    <col min="1601" max="1601" width="14.77734375" style="9" customWidth="1"/>
    <col min="1602" max="1602" width="2.44140625" style="9" customWidth="1"/>
    <col min="1603" max="1603" width="10.6640625" style="9" customWidth="1"/>
    <col min="1604" max="1604" width="2.44140625" style="9" customWidth="1"/>
    <col min="1605" max="1606" width="9.33203125" style="9" customWidth="1"/>
    <col min="1607" max="1607" width="7.88671875" style="9" customWidth="1"/>
    <col min="1608" max="1608" width="2.44140625" style="9" customWidth="1"/>
    <col min="1609" max="1609" width="7.88671875" style="9" customWidth="1"/>
    <col min="1610" max="1611" width="5.21875" style="9" customWidth="1"/>
    <col min="1612" max="1792" width="12.109375" style="9"/>
    <col min="1793" max="1793" width="0.88671875" style="9" customWidth="1"/>
    <col min="1794" max="1794" width="10.5546875" style="9" bestFit="1" customWidth="1"/>
    <col min="1795" max="1795" width="24.88671875" style="9" customWidth="1"/>
    <col min="1796" max="1796" width="13.33203125" style="9" customWidth="1"/>
    <col min="1797" max="1797" width="11.77734375" style="9" bestFit="1" customWidth="1"/>
    <col min="1798" max="1798" width="14" style="9" customWidth="1"/>
    <col min="1799" max="1799" width="1.33203125" style="9" customWidth="1"/>
    <col min="1800" max="1800" width="10.109375" style="9" bestFit="1" customWidth="1"/>
    <col min="1801" max="1801" width="11.5546875" style="9" customWidth="1"/>
    <col min="1802" max="1802" width="18" style="9" customWidth="1"/>
    <col min="1803" max="1803" width="11.77734375" style="9" customWidth="1"/>
    <col min="1804" max="1804" width="12.77734375" style="9" customWidth="1"/>
    <col min="1805" max="1805" width="13" style="9" customWidth="1"/>
    <col min="1806" max="1806" width="11.77734375" style="9" customWidth="1"/>
    <col min="1807" max="1807" width="11.88671875" style="9" customWidth="1"/>
    <col min="1808" max="1808" width="0" style="9" hidden="1" customWidth="1"/>
    <col min="1809" max="1809" width="8.6640625" style="9" customWidth="1"/>
    <col min="1810" max="1810" width="8.109375" style="9" customWidth="1"/>
    <col min="1811" max="1811" width="15.109375" style="9" customWidth="1"/>
    <col min="1812" max="1812" width="10.33203125" style="9" customWidth="1"/>
    <col min="1813" max="1813" width="13.109375" style="9" customWidth="1"/>
    <col min="1814" max="1814" width="12.5546875" style="9" customWidth="1"/>
    <col min="1815" max="1815" width="12.77734375" style="9" customWidth="1"/>
    <col min="1816" max="1816" width="7.6640625" style="9" customWidth="1"/>
    <col min="1817" max="1817" width="10.6640625" style="9" customWidth="1"/>
    <col min="1818" max="1818" width="2.44140625" style="9" customWidth="1"/>
    <col min="1819" max="1819" width="10.6640625" style="9" customWidth="1"/>
    <col min="1820" max="1820" width="2.44140625" style="9" customWidth="1"/>
    <col min="1821" max="1821" width="10.6640625" style="9" customWidth="1"/>
    <col min="1822" max="1822" width="2.44140625" style="9" customWidth="1"/>
    <col min="1823" max="1823" width="10.6640625" style="9" customWidth="1"/>
    <col min="1824" max="1824" width="5.21875" style="9" customWidth="1"/>
    <col min="1825" max="1825" width="12.109375" style="9"/>
    <col min="1826" max="1826" width="2.44140625" style="9" customWidth="1"/>
    <col min="1827" max="1827" width="12.109375" style="9"/>
    <col min="1828" max="1828" width="2.44140625" style="9" customWidth="1"/>
    <col min="1829" max="1829" width="7.88671875" style="9" customWidth="1"/>
    <col min="1830" max="1830" width="2.44140625" style="9" customWidth="1"/>
    <col min="1831" max="1831" width="12.109375" style="9"/>
    <col min="1832" max="1832" width="2.44140625" style="9" customWidth="1"/>
    <col min="1833" max="1833" width="7.88671875" style="9" customWidth="1"/>
    <col min="1834" max="1834" width="2.44140625" style="9" customWidth="1"/>
    <col min="1835" max="1835" width="7.88671875" style="9" customWidth="1"/>
    <col min="1836" max="1836" width="2.44140625" style="9" customWidth="1"/>
    <col min="1837" max="1838" width="12.109375" style="9"/>
    <col min="1839" max="1839" width="3.77734375" style="9" customWidth="1"/>
    <col min="1840" max="1840" width="7.88671875" style="9" customWidth="1"/>
    <col min="1841" max="1841" width="2.44140625" style="9" customWidth="1"/>
    <col min="1842" max="1842" width="13.44140625" style="9" customWidth="1"/>
    <col min="1843" max="1843" width="14.77734375" style="9" customWidth="1"/>
    <col min="1844" max="1844" width="2.44140625" style="9" customWidth="1"/>
    <col min="1845" max="1845" width="16.21875" style="9" customWidth="1"/>
    <col min="1846" max="1846" width="13.44140625" style="9" customWidth="1"/>
    <col min="1847" max="1847" width="12.109375" style="9"/>
    <col min="1848" max="1848" width="2.44140625" style="9" customWidth="1"/>
    <col min="1849" max="1849" width="12.109375" style="9"/>
    <col min="1850" max="1850" width="2.44140625" style="9" customWidth="1"/>
    <col min="1851" max="1851" width="13.44140625" style="9" customWidth="1"/>
    <col min="1852" max="1852" width="2.44140625" style="9" customWidth="1"/>
    <col min="1853" max="1853" width="13.44140625" style="9" customWidth="1"/>
    <col min="1854" max="1854" width="2.44140625" style="9" customWidth="1"/>
    <col min="1855" max="1855" width="10.6640625" style="9" customWidth="1"/>
    <col min="1856" max="1856" width="2.44140625" style="9" customWidth="1"/>
    <col min="1857" max="1857" width="14.77734375" style="9" customWidth="1"/>
    <col min="1858" max="1858" width="2.44140625" style="9" customWidth="1"/>
    <col min="1859" max="1859" width="10.6640625" style="9" customWidth="1"/>
    <col min="1860" max="1860" width="2.44140625" style="9" customWidth="1"/>
    <col min="1861" max="1862" width="9.33203125" style="9" customWidth="1"/>
    <col min="1863" max="1863" width="7.88671875" style="9" customWidth="1"/>
    <col min="1864" max="1864" width="2.44140625" style="9" customWidth="1"/>
    <col min="1865" max="1865" width="7.88671875" style="9" customWidth="1"/>
    <col min="1866" max="1867" width="5.21875" style="9" customWidth="1"/>
    <col min="1868" max="2048" width="12.109375" style="9"/>
    <col min="2049" max="2049" width="0.88671875" style="9" customWidth="1"/>
    <col min="2050" max="2050" width="10.5546875" style="9" bestFit="1" customWidth="1"/>
    <col min="2051" max="2051" width="24.88671875" style="9" customWidth="1"/>
    <col min="2052" max="2052" width="13.33203125" style="9" customWidth="1"/>
    <col min="2053" max="2053" width="11.77734375" style="9" bestFit="1" customWidth="1"/>
    <col min="2054" max="2054" width="14" style="9" customWidth="1"/>
    <col min="2055" max="2055" width="1.33203125" style="9" customWidth="1"/>
    <col min="2056" max="2056" width="10.109375" style="9" bestFit="1" customWidth="1"/>
    <col min="2057" max="2057" width="11.5546875" style="9" customWidth="1"/>
    <col min="2058" max="2058" width="18" style="9" customWidth="1"/>
    <col min="2059" max="2059" width="11.77734375" style="9" customWidth="1"/>
    <col min="2060" max="2060" width="12.77734375" style="9" customWidth="1"/>
    <col min="2061" max="2061" width="13" style="9" customWidth="1"/>
    <col min="2062" max="2062" width="11.77734375" style="9" customWidth="1"/>
    <col min="2063" max="2063" width="11.88671875" style="9" customWidth="1"/>
    <col min="2064" max="2064" width="0" style="9" hidden="1" customWidth="1"/>
    <col min="2065" max="2065" width="8.6640625" style="9" customWidth="1"/>
    <col min="2066" max="2066" width="8.109375" style="9" customWidth="1"/>
    <col min="2067" max="2067" width="15.109375" style="9" customWidth="1"/>
    <col min="2068" max="2068" width="10.33203125" style="9" customWidth="1"/>
    <col min="2069" max="2069" width="13.109375" style="9" customWidth="1"/>
    <col min="2070" max="2070" width="12.5546875" style="9" customWidth="1"/>
    <col min="2071" max="2071" width="12.77734375" style="9" customWidth="1"/>
    <col min="2072" max="2072" width="7.6640625" style="9" customWidth="1"/>
    <col min="2073" max="2073" width="10.6640625" style="9" customWidth="1"/>
    <col min="2074" max="2074" width="2.44140625" style="9" customWidth="1"/>
    <col min="2075" max="2075" width="10.6640625" style="9" customWidth="1"/>
    <col min="2076" max="2076" width="2.44140625" style="9" customWidth="1"/>
    <col min="2077" max="2077" width="10.6640625" style="9" customWidth="1"/>
    <col min="2078" max="2078" width="2.44140625" style="9" customWidth="1"/>
    <col min="2079" max="2079" width="10.6640625" style="9" customWidth="1"/>
    <col min="2080" max="2080" width="5.21875" style="9" customWidth="1"/>
    <col min="2081" max="2081" width="12.109375" style="9"/>
    <col min="2082" max="2082" width="2.44140625" style="9" customWidth="1"/>
    <col min="2083" max="2083" width="12.109375" style="9"/>
    <col min="2084" max="2084" width="2.44140625" style="9" customWidth="1"/>
    <col min="2085" max="2085" width="7.88671875" style="9" customWidth="1"/>
    <col min="2086" max="2086" width="2.44140625" style="9" customWidth="1"/>
    <col min="2087" max="2087" width="12.109375" style="9"/>
    <col min="2088" max="2088" width="2.44140625" style="9" customWidth="1"/>
    <col min="2089" max="2089" width="7.88671875" style="9" customWidth="1"/>
    <col min="2090" max="2090" width="2.44140625" style="9" customWidth="1"/>
    <col min="2091" max="2091" width="7.88671875" style="9" customWidth="1"/>
    <col min="2092" max="2092" width="2.44140625" style="9" customWidth="1"/>
    <col min="2093" max="2094" width="12.109375" style="9"/>
    <col min="2095" max="2095" width="3.77734375" style="9" customWidth="1"/>
    <col min="2096" max="2096" width="7.88671875" style="9" customWidth="1"/>
    <col min="2097" max="2097" width="2.44140625" style="9" customWidth="1"/>
    <col min="2098" max="2098" width="13.44140625" style="9" customWidth="1"/>
    <col min="2099" max="2099" width="14.77734375" style="9" customWidth="1"/>
    <col min="2100" max="2100" width="2.44140625" style="9" customWidth="1"/>
    <col min="2101" max="2101" width="16.21875" style="9" customWidth="1"/>
    <col min="2102" max="2102" width="13.44140625" style="9" customWidth="1"/>
    <col min="2103" max="2103" width="12.109375" style="9"/>
    <col min="2104" max="2104" width="2.44140625" style="9" customWidth="1"/>
    <col min="2105" max="2105" width="12.109375" style="9"/>
    <col min="2106" max="2106" width="2.44140625" style="9" customWidth="1"/>
    <col min="2107" max="2107" width="13.44140625" style="9" customWidth="1"/>
    <col min="2108" max="2108" width="2.44140625" style="9" customWidth="1"/>
    <col min="2109" max="2109" width="13.44140625" style="9" customWidth="1"/>
    <col min="2110" max="2110" width="2.44140625" style="9" customWidth="1"/>
    <col min="2111" max="2111" width="10.6640625" style="9" customWidth="1"/>
    <col min="2112" max="2112" width="2.44140625" style="9" customWidth="1"/>
    <col min="2113" max="2113" width="14.77734375" style="9" customWidth="1"/>
    <col min="2114" max="2114" width="2.44140625" style="9" customWidth="1"/>
    <col min="2115" max="2115" width="10.6640625" style="9" customWidth="1"/>
    <col min="2116" max="2116" width="2.44140625" style="9" customWidth="1"/>
    <col min="2117" max="2118" width="9.33203125" style="9" customWidth="1"/>
    <col min="2119" max="2119" width="7.88671875" style="9" customWidth="1"/>
    <col min="2120" max="2120" width="2.44140625" style="9" customWidth="1"/>
    <col min="2121" max="2121" width="7.88671875" style="9" customWidth="1"/>
    <col min="2122" max="2123" width="5.21875" style="9" customWidth="1"/>
    <col min="2124" max="2304" width="12.109375" style="9"/>
    <col min="2305" max="2305" width="0.88671875" style="9" customWidth="1"/>
    <col min="2306" max="2306" width="10.5546875" style="9" bestFit="1" customWidth="1"/>
    <col min="2307" max="2307" width="24.88671875" style="9" customWidth="1"/>
    <col min="2308" max="2308" width="13.33203125" style="9" customWidth="1"/>
    <col min="2309" max="2309" width="11.77734375" style="9" bestFit="1" customWidth="1"/>
    <col min="2310" max="2310" width="14" style="9" customWidth="1"/>
    <col min="2311" max="2311" width="1.33203125" style="9" customWidth="1"/>
    <col min="2312" max="2312" width="10.109375" style="9" bestFit="1" customWidth="1"/>
    <col min="2313" max="2313" width="11.5546875" style="9" customWidth="1"/>
    <col min="2314" max="2314" width="18" style="9" customWidth="1"/>
    <col min="2315" max="2315" width="11.77734375" style="9" customWidth="1"/>
    <col min="2316" max="2316" width="12.77734375" style="9" customWidth="1"/>
    <col min="2317" max="2317" width="13" style="9" customWidth="1"/>
    <col min="2318" max="2318" width="11.77734375" style="9" customWidth="1"/>
    <col min="2319" max="2319" width="11.88671875" style="9" customWidth="1"/>
    <col min="2320" max="2320" width="0" style="9" hidden="1" customWidth="1"/>
    <col min="2321" max="2321" width="8.6640625" style="9" customWidth="1"/>
    <col min="2322" max="2322" width="8.109375" style="9" customWidth="1"/>
    <col min="2323" max="2323" width="15.109375" style="9" customWidth="1"/>
    <col min="2324" max="2324" width="10.33203125" style="9" customWidth="1"/>
    <col min="2325" max="2325" width="13.109375" style="9" customWidth="1"/>
    <col min="2326" max="2326" width="12.5546875" style="9" customWidth="1"/>
    <col min="2327" max="2327" width="12.77734375" style="9" customWidth="1"/>
    <col min="2328" max="2328" width="7.6640625" style="9" customWidth="1"/>
    <col min="2329" max="2329" width="10.6640625" style="9" customWidth="1"/>
    <col min="2330" max="2330" width="2.44140625" style="9" customWidth="1"/>
    <col min="2331" max="2331" width="10.6640625" style="9" customWidth="1"/>
    <col min="2332" max="2332" width="2.44140625" style="9" customWidth="1"/>
    <col min="2333" max="2333" width="10.6640625" style="9" customWidth="1"/>
    <col min="2334" max="2334" width="2.44140625" style="9" customWidth="1"/>
    <col min="2335" max="2335" width="10.6640625" style="9" customWidth="1"/>
    <col min="2336" max="2336" width="5.21875" style="9" customWidth="1"/>
    <col min="2337" max="2337" width="12.109375" style="9"/>
    <col min="2338" max="2338" width="2.44140625" style="9" customWidth="1"/>
    <col min="2339" max="2339" width="12.109375" style="9"/>
    <col min="2340" max="2340" width="2.44140625" style="9" customWidth="1"/>
    <col min="2341" max="2341" width="7.88671875" style="9" customWidth="1"/>
    <col min="2342" max="2342" width="2.44140625" style="9" customWidth="1"/>
    <col min="2343" max="2343" width="12.109375" style="9"/>
    <col min="2344" max="2344" width="2.44140625" style="9" customWidth="1"/>
    <col min="2345" max="2345" width="7.88671875" style="9" customWidth="1"/>
    <col min="2346" max="2346" width="2.44140625" style="9" customWidth="1"/>
    <col min="2347" max="2347" width="7.88671875" style="9" customWidth="1"/>
    <col min="2348" max="2348" width="2.44140625" style="9" customWidth="1"/>
    <col min="2349" max="2350" width="12.109375" style="9"/>
    <col min="2351" max="2351" width="3.77734375" style="9" customWidth="1"/>
    <col min="2352" max="2352" width="7.88671875" style="9" customWidth="1"/>
    <col min="2353" max="2353" width="2.44140625" style="9" customWidth="1"/>
    <col min="2354" max="2354" width="13.44140625" style="9" customWidth="1"/>
    <col min="2355" max="2355" width="14.77734375" style="9" customWidth="1"/>
    <col min="2356" max="2356" width="2.44140625" style="9" customWidth="1"/>
    <col min="2357" max="2357" width="16.21875" style="9" customWidth="1"/>
    <col min="2358" max="2358" width="13.44140625" style="9" customWidth="1"/>
    <col min="2359" max="2359" width="12.109375" style="9"/>
    <col min="2360" max="2360" width="2.44140625" style="9" customWidth="1"/>
    <col min="2361" max="2361" width="12.109375" style="9"/>
    <col min="2362" max="2362" width="2.44140625" style="9" customWidth="1"/>
    <col min="2363" max="2363" width="13.44140625" style="9" customWidth="1"/>
    <col min="2364" max="2364" width="2.44140625" style="9" customWidth="1"/>
    <col min="2365" max="2365" width="13.44140625" style="9" customWidth="1"/>
    <col min="2366" max="2366" width="2.44140625" style="9" customWidth="1"/>
    <col min="2367" max="2367" width="10.6640625" style="9" customWidth="1"/>
    <col min="2368" max="2368" width="2.44140625" style="9" customWidth="1"/>
    <col min="2369" max="2369" width="14.77734375" style="9" customWidth="1"/>
    <col min="2370" max="2370" width="2.44140625" style="9" customWidth="1"/>
    <col min="2371" max="2371" width="10.6640625" style="9" customWidth="1"/>
    <col min="2372" max="2372" width="2.44140625" style="9" customWidth="1"/>
    <col min="2373" max="2374" width="9.33203125" style="9" customWidth="1"/>
    <col min="2375" max="2375" width="7.88671875" style="9" customWidth="1"/>
    <col min="2376" max="2376" width="2.44140625" style="9" customWidth="1"/>
    <col min="2377" max="2377" width="7.88671875" style="9" customWidth="1"/>
    <col min="2378" max="2379" width="5.21875" style="9" customWidth="1"/>
    <col min="2380" max="2560" width="12.109375" style="9"/>
    <col min="2561" max="2561" width="0.88671875" style="9" customWidth="1"/>
    <col min="2562" max="2562" width="10.5546875" style="9" bestFit="1" customWidth="1"/>
    <col min="2563" max="2563" width="24.88671875" style="9" customWidth="1"/>
    <col min="2564" max="2564" width="13.33203125" style="9" customWidth="1"/>
    <col min="2565" max="2565" width="11.77734375" style="9" bestFit="1" customWidth="1"/>
    <col min="2566" max="2566" width="14" style="9" customWidth="1"/>
    <col min="2567" max="2567" width="1.33203125" style="9" customWidth="1"/>
    <col min="2568" max="2568" width="10.109375" style="9" bestFit="1" customWidth="1"/>
    <col min="2569" max="2569" width="11.5546875" style="9" customWidth="1"/>
    <col min="2570" max="2570" width="18" style="9" customWidth="1"/>
    <col min="2571" max="2571" width="11.77734375" style="9" customWidth="1"/>
    <col min="2572" max="2572" width="12.77734375" style="9" customWidth="1"/>
    <col min="2573" max="2573" width="13" style="9" customWidth="1"/>
    <col min="2574" max="2574" width="11.77734375" style="9" customWidth="1"/>
    <col min="2575" max="2575" width="11.88671875" style="9" customWidth="1"/>
    <col min="2576" max="2576" width="0" style="9" hidden="1" customWidth="1"/>
    <col min="2577" max="2577" width="8.6640625" style="9" customWidth="1"/>
    <col min="2578" max="2578" width="8.109375" style="9" customWidth="1"/>
    <col min="2579" max="2579" width="15.109375" style="9" customWidth="1"/>
    <col min="2580" max="2580" width="10.33203125" style="9" customWidth="1"/>
    <col min="2581" max="2581" width="13.109375" style="9" customWidth="1"/>
    <col min="2582" max="2582" width="12.5546875" style="9" customWidth="1"/>
    <col min="2583" max="2583" width="12.77734375" style="9" customWidth="1"/>
    <col min="2584" max="2584" width="7.6640625" style="9" customWidth="1"/>
    <col min="2585" max="2585" width="10.6640625" style="9" customWidth="1"/>
    <col min="2586" max="2586" width="2.44140625" style="9" customWidth="1"/>
    <col min="2587" max="2587" width="10.6640625" style="9" customWidth="1"/>
    <col min="2588" max="2588" width="2.44140625" style="9" customWidth="1"/>
    <col min="2589" max="2589" width="10.6640625" style="9" customWidth="1"/>
    <col min="2590" max="2590" width="2.44140625" style="9" customWidth="1"/>
    <col min="2591" max="2591" width="10.6640625" style="9" customWidth="1"/>
    <col min="2592" max="2592" width="5.21875" style="9" customWidth="1"/>
    <col min="2593" max="2593" width="12.109375" style="9"/>
    <col min="2594" max="2594" width="2.44140625" style="9" customWidth="1"/>
    <col min="2595" max="2595" width="12.109375" style="9"/>
    <col min="2596" max="2596" width="2.44140625" style="9" customWidth="1"/>
    <col min="2597" max="2597" width="7.88671875" style="9" customWidth="1"/>
    <col min="2598" max="2598" width="2.44140625" style="9" customWidth="1"/>
    <col min="2599" max="2599" width="12.109375" style="9"/>
    <col min="2600" max="2600" width="2.44140625" style="9" customWidth="1"/>
    <col min="2601" max="2601" width="7.88671875" style="9" customWidth="1"/>
    <col min="2602" max="2602" width="2.44140625" style="9" customWidth="1"/>
    <col min="2603" max="2603" width="7.88671875" style="9" customWidth="1"/>
    <col min="2604" max="2604" width="2.44140625" style="9" customWidth="1"/>
    <col min="2605" max="2606" width="12.109375" style="9"/>
    <col min="2607" max="2607" width="3.77734375" style="9" customWidth="1"/>
    <col min="2608" max="2608" width="7.88671875" style="9" customWidth="1"/>
    <col min="2609" max="2609" width="2.44140625" style="9" customWidth="1"/>
    <col min="2610" max="2610" width="13.44140625" style="9" customWidth="1"/>
    <col min="2611" max="2611" width="14.77734375" style="9" customWidth="1"/>
    <col min="2612" max="2612" width="2.44140625" style="9" customWidth="1"/>
    <col min="2613" max="2613" width="16.21875" style="9" customWidth="1"/>
    <col min="2614" max="2614" width="13.44140625" style="9" customWidth="1"/>
    <col min="2615" max="2615" width="12.109375" style="9"/>
    <col min="2616" max="2616" width="2.44140625" style="9" customWidth="1"/>
    <col min="2617" max="2617" width="12.109375" style="9"/>
    <col min="2618" max="2618" width="2.44140625" style="9" customWidth="1"/>
    <col min="2619" max="2619" width="13.44140625" style="9" customWidth="1"/>
    <col min="2620" max="2620" width="2.44140625" style="9" customWidth="1"/>
    <col min="2621" max="2621" width="13.44140625" style="9" customWidth="1"/>
    <col min="2622" max="2622" width="2.44140625" style="9" customWidth="1"/>
    <col min="2623" max="2623" width="10.6640625" style="9" customWidth="1"/>
    <col min="2624" max="2624" width="2.44140625" style="9" customWidth="1"/>
    <col min="2625" max="2625" width="14.77734375" style="9" customWidth="1"/>
    <col min="2626" max="2626" width="2.44140625" style="9" customWidth="1"/>
    <col min="2627" max="2627" width="10.6640625" style="9" customWidth="1"/>
    <col min="2628" max="2628" width="2.44140625" style="9" customWidth="1"/>
    <col min="2629" max="2630" width="9.33203125" style="9" customWidth="1"/>
    <col min="2631" max="2631" width="7.88671875" style="9" customWidth="1"/>
    <col min="2632" max="2632" width="2.44140625" style="9" customWidth="1"/>
    <col min="2633" max="2633" width="7.88671875" style="9" customWidth="1"/>
    <col min="2634" max="2635" width="5.21875" style="9" customWidth="1"/>
    <col min="2636" max="2816" width="12.109375" style="9"/>
    <col min="2817" max="2817" width="0.88671875" style="9" customWidth="1"/>
    <col min="2818" max="2818" width="10.5546875" style="9" bestFit="1" customWidth="1"/>
    <col min="2819" max="2819" width="24.88671875" style="9" customWidth="1"/>
    <col min="2820" max="2820" width="13.33203125" style="9" customWidth="1"/>
    <col min="2821" max="2821" width="11.77734375" style="9" bestFit="1" customWidth="1"/>
    <col min="2822" max="2822" width="14" style="9" customWidth="1"/>
    <col min="2823" max="2823" width="1.33203125" style="9" customWidth="1"/>
    <col min="2824" max="2824" width="10.109375" style="9" bestFit="1" customWidth="1"/>
    <col min="2825" max="2825" width="11.5546875" style="9" customWidth="1"/>
    <col min="2826" max="2826" width="18" style="9" customWidth="1"/>
    <col min="2827" max="2827" width="11.77734375" style="9" customWidth="1"/>
    <col min="2828" max="2828" width="12.77734375" style="9" customWidth="1"/>
    <col min="2829" max="2829" width="13" style="9" customWidth="1"/>
    <col min="2830" max="2830" width="11.77734375" style="9" customWidth="1"/>
    <col min="2831" max="2831" width="11.88671875" style="9" customWidth="1"/>
    <col min="2832" max="2832" width="0" style="9" hidden="1" customWidth="1"/>
    <col min="2833" max="2833" width="8.6640625" style="9" customWidth="1"/>
    <col min="2834" max="2834" width="8.109375" style="9" customWidth="1"/>
    <col min="2835" max="2835" width="15.109375" style="9" customWidth="1"/>
    <col min="2836" max="2836" width="10.33203125" style="9" customWidth="1"/>
    <col min="2837" max="2837" width="13.109375" style="9" customWidth="1"/>
    <col min="2838" max="2838" width="12.5546875" style="9" customWidth="1"/>
    <col min="2839" max="2839" width="12.77734375" style="9" customWidth="1"/>
    <col min="2840" max="2840" width="7.6640625" style="9" customWidth="1"/>
    <col min="2841" max="2841" width="10.6640625" style="9" customWidth="1"/>
    <col min="2842" max="2842" width="2.44140625" style="9" customWidth="1"/>
    <col min="2843" max="2843" width="10.6640625" style="9" customWidth="1"/>
    <col min="2844" max="2844" width="2.44140625" style="9" customWidth="1"/>
    <col min="2845" max="2845" width="10.6640625" style="9" customWidth="1"/>
    <col min="2846" max="2846" width="2.44140625" style="9" customWidth="1"/>
    <col min="2847" max="2847" width="10.6640625" style="9" customWidth="1"/>
    <col min="2848" max="2848" width="5.21875" style="9" customWidth="1"/>
    <col min="2849" max="2849" width="12.109375" style="9"/>
    <col min="2850" max="2850" width="2.44140625" style="9" customWidth="1"/>
    <col min="2851" max="2851" width="12.109375" style="9"/>
    <col min="2852" max="2852" width="2.44140625" style="9" customWidth="1"/>
    <col min="2853" max="2853" width="7.88671875" style="9" customWidth="1"/>
    <col min="2854" max="2854" width="2.44140625" style="9" customWidth="1"/>
    <col min="2855" max="2855" width="12.109375" style="9"/>
    <col min="2856" max="2856" width="2.44140625" style="9" customWidth="1"/>
    <col min="2857" max="2857" width="7.88671875" style="9" customWidth="1"/>
    <col min="2858" max="2858" width="2.44140625" style="9" customWidth="1"/>
    <col min="2859" max="2859" width="7.88671875" style="9" customWidth="1"/>
    <col min="2860" max="2860" width="2.44140625" style="9" customWidth="1"/>
    <col min="2861" max="2862" width="12.109375" style="9"/>
    <col min="2863" max="2863" width="3.77734375" style="9" customWidth="1"/>
    <col min="2864" max="2864" width="7.88671875" style="9" customWidth="1"/>
    <col min="2865" max="2865" width="2.44140625" style="9" customWidth="1"/>
    <col min="2866" max="2866" width="13.44140625" style="9" customWidth="1"/>
    <col min="2867" max="2867" width="14.77734375" style="9" customWidth="1"/>
    <col min="2868" max="2868" width="2.44140625" style="9" customWidth="1"/>
    <col min="2869" max="2869" width="16.21875" style="9" customWidth="1"/>
    <col min="2870" max="2870" width="13.44140625" style="9" customWidth="1"/>
    <col min="2871" max="2871" width="12.109375" style="9"/>
    <col min="2872" max="2872" width="2.44140625" style="9" customWidth="1"/>
    <col min="2873" max="2873" width="12.109375" style="9"/>
    <col min="2874" max="2874" width="2.44140625" style="9" customWidth="1"/>
    <col min="2875" max="2875" width="13.44140625" style="9" customWidth="1"/>
    <col min="2876" max="2876" width="2.44140625" style="9" customWidth="1"/>
    <col min="2877" max="2877" width="13.44140625" style="9" customWidth="1"/>
    <col min="2878" max="2878" width="2.44140625" style="9" customWidth="1"/>
    <col min="2879" max="2879" width="10.6640625" style="9" customWidth="1"/>
    <col min="2880" max="2880" width="2.44140625" style="9" customWidth="1"/>
    <col min="2881" max="2881" width="14.77734375" style="9" customWidth="1"/>
    <col min="2882" max="2882" width="2.44140625" style="9" customWidth="1"/>
    <col min="2883" max="2883" width="10.6640625" style="9" customWidth="1"/>
    <col min="2884" max="2884" width="2.44140625" style="9" customWidth="1"/>
    <col min="2885" max="2886" width="9.33203125" style="9" customWidth="1"/>
    <col min="2887" max="2887" width="7.88671875" style="9" customWidth="1"/>
    <col min="2888" max="2888" width="2.44140625" style="9" customWidth="1"/>
    <col min="2889" max="2889" width="7.88671875" style="9" customWidth="1"/>
    <col min="2890" max="2891" width="5.21875" style="9" customWidth="1"/>
    <col min="2892" max="3072" width="12.109375" style="9"/>
    <col min="3073" max="3073" width="0.88671875" style="9" customWidth="1"/>
    <col min="3074" max="3074" width="10.5546875" style="9" bestFit="1" customWidth="1"/>
    <col min="3075" max="3075" width="24.88671875" style="9" customWidth="1"/>
    <col min="3076" max="3076" width="13.33203125" style="9" customWidth="1"/>
    <col min="3077" max="3077" width="11.77734375" style="9" bestFit="1" customWidth="1"/>
    <col min="3078" max="3078" width="14" style="9" customWidth="1"/>
    <col min="3079" max="3079" width="1.33203125" style="9" customWidth="1"/>
    <col min="3080" max="3080" width="10.109375" style="9" bestFit="1" customWidth="1"/>
    <col min="3081" max="3081" width="11.5546875" style="9" customWidth="1"/>
    <col min="3082" max="3082" width="18" style="9" customWidth="1"/>
    <col min="3083" max="3083" width="11.77734375" style="9" customWidth="1"/>
    <col min="3084" max="3084" width="12.77734375" style="9" customWidth="1"/>
    <col min="3085" max="3085" width="13" style="9" customWidth="1"/>
    <col min="3086" max="3086" width="11.77734375" style="9" customWidth="1"/>
    <col min="3087" max="3087" width="11.88671875" style="9" customWidth="1"/>
    <col min="3088" max="3088" width="0" style="9" hidden="1" customWidth="1"/>
    <col min="3089" max="3089" width="8.6640625" style="9" customWidth="1"/>
    <col min="3090" max="3090" width="8.109375" style="9" customWidth="1"/>
    <col min="3091" max="3091" width="15.109375" style="9" customWidth="1"/>
    <col min="3092" max="3092" width="10.33203125" style="9" customWidth="1"/>
    <col min="3093" max="3093" width="13.109375" style="9" customWidth="1"/>
    <col min="3094" max="3094" width="12.5546875" style="9" customWidth="1"/>
    <col min="3095" max="3095" width="12.77734375" style="9" customWidth="1"/>
    <col min="3096" max="3096" width="7.6640625" style="9" customWidth="1"/>
    <col min="3097" max="3097" width="10.6640625" style="9" customWidth="1"/>
    <col min="3098" max="3098" width="2.44140625" style="9" customWidth="1"/>
    <col min="3099" max="3099" width="10.6640625" style="9" customWidth="1"/>
    <col min="3100" max="3100" width="2.44140625" style="9" customWidth="1"/>
    <col min="3101" max="3101" width="10.6640625" style="9" customWidth="1"/>
    <col min="3102" max="3102" width="2.44140625" style="9" customWidth="1"/>
    <col min="3103" max="3103" width="10.6640625" style="9" customWidth="1"/>
    <col min="3104" max="3104" width="5.21875" style="9" customWidth="1"/>
    <col min="3105" max="3105" width="12.109375" style="9"/>
    <col min="3106" max="3106" width="2.44140625" style="9" customWidth="1"/>
    <col min="3107" max="3107" width="12.109375" style="9"/>
    <col min="3108" max="3108" width="2.44140625" style="9" customWidth="1"/>
    <col min="3109" max="3109" width="7.88671875" style="9" customWidth="1"/>
    <col min="3110" max="3110" width="2.44140625" style="9" customWidth="1"/>
    <col min="3111" max="3111" width="12.109375" style="9"/>
    <col min="3112" max="3112" width="2.44140625" style="9" customWidth="1"/>
    <col min="3113" max="3113" width="7.88671875" style="9" customWidth="1"/>
    <col min="3114" max="3114" width="2.44140625" style="9" customWidth="1"/>
    <col min="3115" max="3115" width="7.88671875" style="9" customWidth="1"/>
    <col min="3116" max="3116" width="2.44140625" style="9" customWidth="1"/>
    <col min="3117" max="3118" width="12.109375" style="9"/>
    <col min="3119" max="3119" width="3.77734375" style="9" customWidth="1"/>
    <col min="3120" max="3120" width="7.88671875" style="9" customWidth="1"/>
    <col min="3121" max="3121" width="2.44140625" style="9" customWidth="1"/>
    <col min="3122" max="3122" width="13.44140625" style="9" customWidth="1"/>
    <col min="3123" max="3123" width="14.77734375" style="9" customWidth="1"/>
    <col min="3124" max="3124" width="2.44140625" style="9" customWidth="1"/>
    <col min="3125" max="3125" width="16.21875" style="9" customWidth="1"/>
    <col min="3126" max="3126" width="13.44140625" style="9" customWidth="1"/>
    <col min="3127" max="3127" width="12.109375" style="9"/>
    <col min="3128" max="3128" width="2.44140625" style="9" customWidth="1"/>
    <col min="3129" max="3129" width="12.109375" style="9"/>
    <col min="3130" max="3130" width="2.44140625" style="9" customWidth="1"/>
    <col min="3131" max="3131" width="13.44140625" style="9" customWidth="1"/>
    <col min="3132" max="3132" width="2.44140625" style="9" customWidth="1"/>
    <col min="3133" max="3133" width="13.44140625" style="9" customWidth="1"/>
    <col min="3134" max="3134" width="2.44140625" style="9" customWidth="1"/>
    <col min="3135" max="3135" width="10.6640625" style="9" customWidth="1"/>
    <col min="3136" max="3136" width="2.44140625" style="9" customWidth="1"/>
    <col min="3137" max="3137" width="14.77734375" style="9" customWidth="1"/>
    <col min="3138" max="3138" width="2.44140625" style="9" customWidth="1"/>
    <col min="3139" max="3139" width="10.6640625" style="9" customWidth="1"/>
    <col min="3140" max="3140" width="2.44140625" style="9" customWidth="1"/>
    <col min="3141" max="3142" width="9.33203125" style="9" customWidth="1"/>
    <col min="3143" max="3143" width="7.88671875" style="9" customWidth="1"/>
    <col min="3144" max="3144" width="2.44140625" style="9" customWidth="1"/>
    <col min="3145" max="3145" width="7.88671875" style="9" customWidth="1"/>
    <col min="3146" max="3147" width="5.21875" style="9" customWidth="1"/>
    <col min="3148" max="3328" width="12.109375" style="9"/>
    <col min="3329" max="3329" width="0.88671875" style="9" customWidth="1"/>
    <col min="3330" max="3330" width="10.5546875" style="9" bestFit="1" customWidth="1"/>
    <col min="3331" max="3331" width="24.88671875" style="9" customWidth="1"/>
    <col min="3332" max="3332" width="13.33203125" style="9" customWidth="1"/>
    <col min="3333" max="3333" width="11.77734375" style="9" bestFit="1" customWidth="1"/>
    <col min="3334" max="3334" width="14" style="9" customWidth="1"/>
    <col min="3335" max="3335" width="1.33203125" style="9" customWidth="1"/>
    <col min="3336" max="3336" width="10.109375" style="9" bestFit="1" customWidth="1"/>
    <col min="3337" max="3337" width="11.5546875" style="9" customWidth="1"/>
    <col min="3338" max="3338" width="18" style="9" customWidth="1"/>
    <col min="3339" max="3339" width="11.77734375" style="9" customWidth="1"/>
    <col min="3340" max="3340" width="12.77734375" style="9" customWidth="1"/>
    <col min="3341" max="3341" width="13" style="9" customWidth="1"/>
    <col min="3342" max="3342" width="11.77734375" style="9" customWidth="1"/>
    <col min="3343" max="3343" width="11.88671875" style="9" customWidth="1"/>
    <col min="3344" max="3344" width="0" style="9" hidden="1" customWidth="1"/>
    <col min="3345" max="3345" width="8.6640625" style="9" customWidth="1"/>
    <col min="3346" max="3346" width="8.109375" style="9" customWidth="1"/>
    <col min="3347" max="3347" width="15.109375" style="9" customWidth="1"/>
    <col min="3348" max="3348" width="10.33203125" style="9" customWidth="1"/>
    <col min="3349" max="3349" width="13.109375" style="9" customWidth="1"/>
    <col min="3350" max="3350" width="12.5546875" style="9" customWidth="1"/>
    <col min="3351" max="3351" width="12.77734375" style="9" customWidth="1"/>
    <col min="3352" max="3352" width="7.6640625" style="9" customWidth="1"/>
    <col min="3353" max="3353" width="10.6640625" style="9" customWidth="1"/>
    <col min="3354" max="3354" width="2.44140625" style="9" customWidth="1"/>
    <col min="3355" max="3355" width="10.6640625" style="9" customWidth="1"/>
    <col min="3356" max="3356" width="2.44140625" style="9" customWidth="1"/>
    <col min="3357" max="3357" width="10.6640625" style="9" customWidth="1"/>
    <col min="3358" max="3358" width="2.44140625" style="9" customWidth="1"/>
    <col min="3359" max="3359" width="10.6640625" style="9" customWidth="1"/>
    <col min="3360" max="3360" width="5.21875" style="9" customWidth="1"/>
    <col min="3361" max="3361" width="12.109375" style="9"/>
    <col min="3362" max="3362" width="2.44140625" style="9" customWidth="1"/>
    <col min="3363" max="3363" width="12.109375" style="9"/>
    <col min="3364" max="3364" width="2.44140625" style="9" customWidth="1"/>
    <col min="3365" max="3365" width="7.88671875" style="9" customWidth="1"/>
    <col min="3366" max="3366" width="2.44140625" style="9" customWidth="1"/>
    <col min="3367" max="3367" width="12.109375" style="9"/>
    <col min="3368" max="3368" width="2.44140625" style="9" customWidth="1"/>
    <col min="3369" max="3369" width="7.88671875" style="9" customWidth="1"/>
    <col min="3370" max="3370" width="2.44140625" style="9" customWidth="1"/>
    <col min="3371" max="3371" width="7.88671875" style="9" customWidth="1"/>
    <col min="3372" max="3372" width="2.44140625" style="9" customWidth="1"/>
    <col min="3373" max="3374" width="12.109375" style="9"/>
    <col min="3375" max="3375" width="3.77734375" style="9" customWidth="1"/>
    <col min="3376" max="3376" width="7.88671875" style="9" customWidth="1"/>
    <col min="3377" max="3377" width="2.44140625" style="9" customWidth="1"/>
    <col min="3378" max="3378" width="13.44140625" style="9" customWidth="1"/>
    <col min="3379" max="3379" width="14.77734375" style="9" customWidth="1"/>
    <col min="3380" max="3380" width="2.44140625" style="9" customWidth="1"/>
    <col min="3381" max="3381" width="16.21875" style="9" customWidth="1"/>
    <col min="3382" max="3382" width="13.44140625" style="9" customWidth="1"/>
    <col min="3383" max="3383" width="12.109375" style="9"/>
    <col min="3384" max="3384" width="2.44140625" style="9" customWidth="1"/>
    <col min="3385" max="3385" width="12.109375" style="9"/>
    <col min="3386" max="3386" width="2.44140625" style="9" customWidth="1"/>
    <col min="3387" max="3387" width="13.44140625" style="9" customWidth="1"/>
    <col min="3388" max="3388" width="2.44140625" style="9" customWidth="1"/>
    <col min="3389" max="3389" width="13.44140625" style="9" customWidth="1"/>
    <col min="3390" max="3390" width="2.44140625" style="9" customWidth="1"/>
    <col min="3391" max="3391" width="10.6640625" style="9" customWidth="1"/>
    <col min="3392" max="3392" width="2.44140625" style="9" customWidth="1"/>
    <col min="3393" max="3393" width="14.77734375" style="9" customWidth="1"/>
    <col min="3394" max="3394" width="2.44140625" style="9" customWidth="1"/>
    <col min="3395" max="3395" width="10.6640625" style="9" customWidth="1"/>
    <col min="3396" max="3396" width="2.44140625" style="9" customWidth="1"/>
    <col min="3397" max="3398" width="9.33203125" style="9" customWidth="1"/>
    <col min="3399" max="3399" width="7.88671875" style="9" customWidth="1"/>
    <col min="3400" max="3400" width="2.44140625" style="9" customWidth="1"/>
    <col min="3401" max="3401" width="7.88671875" style="9" customWidth="1"/>
    <col min="3402" max="3403" width="5.21875" style="9" customWidth="1"/>
    <col min="3404" max="3584" width="12.109375" style="9"/>
    <col min="3585" max="3585" width="0.88671875" style="9" customWidth="1"/>
    <col min="3586" max="3586" width="10.5546875" style="9" bestFit="1" customWidth="1"/>
    <col min="3587" max="3587" width="24.88671875" style="9" customWidth="1"/>
    <col min="3588" max="3588" width="13.33203125" style="9" customWidth="1"/>
    <col min="3589" max="3589" width="11.77734375" style="9" bestFit="1" customWidth="1"/>
    <col min="3590" max="3590" width="14" style="9" customWidth="1"/>
    <col min="3591" max="3591" width="1.33203125" style="9" customWidth="1"/>
    <col min="3592" max="3592" width="10.109375" style="9" bestFit="1" customWidth="1"/>
    <col min="3593" max="3593" width="11.5546875" style="9" customWidth="1"/>
    <col min="3594" max="3594" width="18" style="9" customWidth="1"/>
    <col min="3595" max="3595" width="11.77734375" style="9" customWidth="1"/>
    <col min="3596" max="3596" width="12.77734375" style="9" customWidth="1"/>
    <col min="3597" max="3597" width="13" style="9" customWidth="1"/>
    <col min="3598" max="3598" width="11.77734375" style="9" customWidth="1"/>
    <col min="3599" max="3599" width="11.88671875" style="9" customWidth="1"/>
    <col min="3600" max="3600" width="0" style="9" hidden="1" customWidth="1"/>
    <col min="3601" max="3601" width="8.6640625" style="9" customWidth="1"/>
    <col min="3602" max="3602" width="8.109375" style="9" customWidth="1"/>
    <col min="3603" max="3603" width="15.109375" style="9" customWidth="1"/>
    <col min="3604" max="3604" width="10.33203125" style="9" customWidth="1"/>
    <col min="3605" max="3605" width="13.109375" style="9" customWidth="1"/>
    <col min="3606" max="3606" width="12.5546875" style="9" customWidth="1"/>
    <col min="3607" max="3607" width="12.77734375" style="9" customWidth="1"/>
    <col min="3608" max="3608" width="7.6640625" style="9" customWidth="1"/>
    <col min="3609" max="3609" width="10.6640625" style="9" customWidth="1"/>
    <col min="3610" max="3610" width="2.44140625" style="9" customWidth="1"/>
    <col min="3611" max="3611" width="10.6640625" style="9" customWidth="1"/>
    <col min="3612" max="3612" width="2.44140625" style="9" customWidth="1"/>
    <col min="3613" max="3613" width="10.6640625" style="9" customWidth="1"/>
    <col min="3614" max="3614" width="2.44140625" style="9" customWidth="1"/>
    <col min="3615" max="3615" width="10.6640625" style="9" customWidth="1"/>
    <col min="3616" max="3616" width="5.21875" style="9" customWidth="1"/>
    <col min="3617" max="3617" width="12.109375" style="9"/>
    <col min="3618" max="3618" width="2.44140625" style="9" customWidth="1"/>
    <col min="3619" max="3619" width="12.109375" style="9"/>
    <col min="3620" max="3620" width="2.44140625" style="9" customWidth="1"/>
    <col min="3621" max="3621" width="7.88671875" style="9" customWidth="1"/>
    <col min="3622" max="3622" width="2.44140625" style="9" customWidth="1"/>
    <col min="3623" max="3623" width="12.109375" style="9"/>
    <col min="3624" max="3624" width="2.44140625" style="9" customWidth="1"/>
    <col min="3625" max="3625" width="7.88671875" style="9" customWidth="1"/>
    <col min="3626" max="3626" width="2.44140625" style="9" customWidth="1"/>
    <col min="3627" max="3627" width="7.88671875" style="9" customWidth="1"/>
    <col min="3628" max="3628" width="2.44140625" style="9" customWidth="1"/>
    <col min="3629" max="3630" width="12.109375" style="9"/>
    <col min="3631" max="3631" width="3.77734375" style="9" customWidth="1"/>
    <col min="3632" max="3632" width="7.88671875" style="9" customWidth="1"/>
    <col min="3633" max="3633" width="2.44140625" style="9" customWidth="1"/>
    <col min="3634" max="3634" width="13.44140625" style="9" customWidth="1"/>
    <col min="3635" max="3635" width="14.77734375" style="9" customWidth="1"/>
    <col min="3636" max="3636" width="2.44140625" style="9" customWidth="1"/>
    <col min="3637" max="3637" width="16.21875" style="9" customWidth="1"/>
    <col min="3638" max="3638" width="13.44140625" style="9" customWidth="1"/>
    <col min="3639" max="3639" width="12.109375" style="9"/>
    <col min="3640" max="3640" width="2.44140625" style="9" customWidth="1"/>
    <col min="3641" max="3641" width="12.109375" style="9"/>
    <col min="3642" max="3642" width="2.44140625" style="9" customWidth="1"/>
    <col min="3643" max="3643" width="13.44140625" style="9" customWidth="1"/>
    <col min="3644" max="3644" width="2.44140625" style="9" customWidth="1"/>
    <col min="3645" max="3645" width="13.44140625" style="9" customWidth="1"/>
    <col min="3646" max="3646" width="2.44140625" style="9" customWidth="1"/>
    <col min="3647" max="3647" width="10.6640625" style="9" customWidth="1"/>
    <col min="3648" max="3648" width="2.44140625" style="9" customWidth="1"/>
    <col min="3649" max="3649" width="14.77734375" style="9" customWidth="1"/>
    <col min="3650" max="3650" width="2.44140625" style="9" customWidth="1"/>
    <col min="3651" max="3651" width="10.6640625" style="9" customWidth="1"/>
    <col min="3652" max="3652" width="2.44140625" style="9" customWidth="1"/>
    <col min="3653" max="3654" width="9.33203125" style="9" customWidth="1"/>
    <col min="3655" max="3655" width="7.88671875" style="9" customWidth="1"/>
    <col min="3656" max="3656" width="2.44140625" style="9" customWidth="1"/>
    <col min="3657" max="3657" width="7.88671875" style="9" customWidth="1"/>
    <col min="3658" max="3659" width="5.21875" style="9" customWidth="1"/>
    <col min="3660" max="3840" width="12.109375" style="9"/>
    <col min="3841" max="3841" width="0.88671875" style="9" customWidth="1"/>
    <col min="3842" max="3842" width="10.5546875" style="9" bestFit="1" customWidth="1"/>
    <col min="3843" max="3843" width="24.88671875" style="9" customWidth="1"/>
    <col min="3844" max="3844" width="13.33203125" style="9" customWidth="1"/>
    <col min="3845" max="3845" width="11.77734375" style="9" bestFit="1" customWidth="1"/>
    <col min="3846" max="3846" width="14" style="9" customWidth="1"/>
    <col min="3847" max="3847" width="1.33203125" style="9" customWidth="1"/>
    <col min="3848" max="3848" width="10.109375" style="9" bestFit="1" customWidth="1"/>
    <col min="3849" max="3849" width="11.5546875" style="9" customWidth="1"/>
    <col min="3850" max="3850" width="18" style="9" customWidth="1"/>
    <col min="3851" max="3851" width="11.77734375" style="9" customWidth="1"/>
    <col min="3852" max="3852" width="12.77734375" style="9" customWidth="1"/>
    <col min="3853" max="3853" width="13" style="9" customWidth="1"/>
    <col min="3854" max="3854" width="11.77734375" style="9" customWidth="1"/>
    <col min="3855" max="3855" width="11.88671875" style="9" customWidth="1"/>
    <col min="3856" max="3856" width="0" style="9" hidden="1" customWidth="1"/>
    <col min="3857" max="3857" width="8.6640625" style="9" customWidth="1"/>
    <col min="3858" max="3858" width="8.109375" style="9" customWidth="1"/>
    <col min="3859" max="3859" width="15.109375" style="9" customWidth="1"/>
    <col min="3860" max="3860" width="10.33203125" style="9" customWidth="1"/>
    <col min="3861" max="3861" width="13.109375" style="9" customWidth="1"/>
    <col min="3862" max="3862" width="12.5546875" style="9" customWidth="1"/>
    <col min="3863" max="3863" width="12.77734375" style="9" customWidth="1"/>
    <col min="3864" max="3864" width="7.6640625" style="9" customWidth="1"/>
    <col min="3865" max="3865" width="10.6640625" style="9" customWidth="1"/>
    <col min="3866" max="3866" width="2.44140625" style="9" customWidth="1"/>
    <col min="3867" max="3867" width="10.6640625" style="9" customWidth="1"/>
    <col min="3868" max="3868" width="2.44140625" style="9" customWidth="1"/>
    <col min="3869" max="3869" width="10.6640625" style="9" customWidth="1"/>
    <col min="3870" max="3870" width="2.44140625" style="9" customWidth="1"/>
    <col min="3871" max="3871" width="10.6640625" style="9" customWidth="1"/>
    <col min="3872" max="3872" width="5.21875" style="9" customWidth="1"/>
    <col min="3873" max="3873" width="12.109375" style="9"/>
    <col min="3874" max="3874" width="2.44140625" style="9" customWidth="1"/>
    <col min="3875" max="3875" width="12.109375" style="9"/>
    <col min="3876" max="3876" width="2.44140625" style="9" customWidth="1"/>
    <col min="3877" max="3877" width="7.88671875" style="9" customWidth="1"/>
    <col min="3878" max="3878" width="2.44140625" style="9" customWidth="1"/>
    <col min="3879" max="3879" width="12.109375" style="9"/>
    <col min="3880" max="3880" width="2.44140625" style="9" customWidth="1"/>
    <col min="3881" max="3881" width="7.88671875" style="9" customWidth="1"/>
    <col min="3882" max="3882" width="2.44140625" style="9" customWidth="1"/>
    <col min="3883" max="3883" width="7.88671875" style="9" customWidth="1"/>
    <col min="3884" max="3884" width="2.44140625" style="9" customWidth="1"/>
    <col min="3885" max="3886" width="12.109375" style="9"/>
    <col min="3887" max="3887" width="3.77734375" style="9" customWidth="1"/>
    <col min="3888" max="3888" width="7.88671875" style="9" customWidth="1"/>
    <col min="3889" max="3889" width="2.44140625" style="9" customWidth="1"/>
    <col min="3890" max="3890" width="13.44140625" style="9" customWidth="1"/>
    <col min="3891" max="3891" width="14.77734375" style="9" customWidth="1"/>
    <col min="3892" max="3892" width="2.44140625" style="9" customWidth="1"/>
    <col min="3893" max="3893" width="16.21875" style="9" customWidth="1"/>
    <col min="3894" max="3894" width="13.44140625" style="9" customWidth="1"/>
    <col min="3895" max="3895" width="12.109375" style="9"/>
    <col min="3896" max="3896" width="2.44140625" style="9" customWidth="1"/>
    <col min="3897" max="3897" width="12.109375" style="9"/>
    <col min="3898" max="3898" width="2.44140625" style="9" customWidth="1"/>
    <col min="3899" max="3899" width="13.44140625" style="9" customWidth="1"/>
    <col min="3900" max="3900" width="2.44140625" style="9" customWidth="1"/>
    <col min="3901" max="3901" width="13.44140625" style="9" customWidth="1"/>
    <col min="3902" max="3902" width="2.44140625" style="9" customWidth="1"/>
    <col min="3903" max="3903" width="10.6640625" style="9" customWidth="1"/>
    <col min="3904" max="3904" width="2.44140625" style="9" customWidth="1"/>
    <col min="3905" max="3905" width="14.77734375" style="9" customWidth="1"/>
    <col min="3906" max="3906" width="2.44140625" style="9" customWidth="1"/>
    <col min="3907" max="3907" width="10.6640625" style="9" customWidth="1"/>
    <col min="3908" max="3908" width="2.44140625" style="9" customWidth="1"/>
    <col min="3909" max="3910" width="9.33203125" style="9" customWidth="1"/>
    <col min="3911" max="3911" width="7.88671875" style="9" customWidth="1"/>
    <col min="3912" max="3912" width="2.44140625" style="9" customWidth="1"/>
    <col min="3913" max="3913" width="7.88671875" style="9" customWidth="1"/>
    <col min="3914" max="3915" width="5.21875" style="9" customWidth="1"/>
    <col min="3916" max="4096" width="12.109375" style="9"/>
    <col min="4097" max="4097" width="0.88671875" style="9" customWidth="1"/>
    <col min="4098" max="4098" width="10.5546875" style="9" bestFit="1" customWidth="1"/>
    <col min="4099" max="4099" width="24.88671875" style="9" customWidth="1"/>
    <col min="4100" max="4100" width="13.33203125" style="9" customWidth="1"/>
    <col min="4101" max="4101" width="11.77734375" style="9" bestFit="1" customWidth="1"/>
    <col min="4102" max="4102" width="14" style="9" customWidth="1"/>
    <col min="4103" max="4103" width="1.33203125" style="9" customWidth="1"/>
    <col min="4104" max="4104" width="10.109375" style="9" bestFit="1" customWidth="1"/>
    <col min="4105" max="4105" width="11.5546875" style="9" customWidth="1"/>
    <col min="4106" max="4106" width="18" style="9" customWidth="1"/>
    <col min="4107" max="4107" width="11.77734375" style="9" customWidth="1"/>
    <col min="4108" max="4108" width="12.77734375" style="9" customWidth="1"/>
    <col min="4109" max="4109" width="13" style="9" customWidth="1"/>
    <col min="4110" max="4110" width="11.77734375" style="9" customWidth="1"/>
    <col min="4111" max="4111" width="11.88671875" style="9" customWidth="1"/>
    <col min="4112" max="4112" width="0" style="9" hidden="1" customWidth="1"/>
    <col min="4113" max="4113" width="8.6640625" style="9" customWidth="1"/>
    <col min="4114" max="4114" width="8.109375" style="9" customWidth="1"/>
    <col min="4115" max="4115" width="15.109375" style="9" customWidth="1"/>
    <col min="4116" max="4116" width="10.33203125" style="9" customWidth="1"/>
    <col min="4117" max="4117" width="13.109375" style="9" customWidth="1"/>
    <col min="4118" max="4118" width="12.5546875" style="9" customWidth="1"/>
    <col min="4119" max="4119" width="12.77734375" style="9" customWidth="1"/>
    <col min="4120" max="4120" width="7.6640625" style="9" customWidth="1"/>
    <col min="4121" max="4121" width="10.6640625" style="9" customWidth="1"/>
    <col min="4122" max="4122" width="2.44140625" style="9" customWidth="1"/>
    <col min="4123" max="4123" width="10.6640625" style="9" customWidth="1"/>
    <col min="4124" max="4124" width="2.44140625" style="9" customWidth="1"/>
    <col min="4125" max="4125" width="10.6640625" style="9" customWidth="1"/>
    <col min="4126" max="4126" width="2.44140625" style="9" customWidth="1"/>
    <col min="4127" max="4127" width="10.6640625" style="9" customWidth="1"/>
    <col min="4128" max="4128" width="5.21875" style="9" customWidth="1"/>
    <col min="4129" max="4129" width="12.109375" style="9"/>
    <col min="4130" max="4130" width="2.44140625" style="9" customWidth="1"/>
    <col min="4131" max="4131" width="12.109375" style="9"/>
    <col min="4132" max="4132" width="2.44140625" style="9" customWidth="1"/>
    <col min="4133" max="4133" width="7.88671875" style="9" customWidth="1"/>
    <col min="4134" max="4134" width="2.44140625" style="9" customWidth="1"/>
    <col min="4135" max="4135" width="12.109375" style="9"/>
    <col min="4136" max="4136" width="2.44140625" style="9" customWidth="1"/>
    <col min="4137" max="4137" width="7.88671875" style="9" customWidth="1"/>
    <col min="4138" max="4138" width="2.44140625" style="9" customWidth="1"/>
    <col min="4139" max="4139" width="7.88671875" style="9" customWidth="1"/>
    <col min="4140" max="4140" width="2.44140625" style="9" customWidth="1"/>
    <col min="4141" max="4142" width="12.109375" style="9"/>
    <col min="4143" max="4143" width="3.77734375" style="9" customWidth="1"/>
    <col min="4144" max="4144" width="7.88671875" style="9" customWidth="1"/>
    <col min="4145" max="4145" width="2.44140625" style="9" customWidth="1"/>
    <col min="4146" max="4146" width="13.44140625" style="9" customWidth="1"/>
    <col min="4147" max="4147" width="14.77734375" style="9" customWidth="1"/>
    <col min="4148" max="4148" width="2.44140625" style="9" customWidth="1"/>
    <col min="4149" max="4149" width="16.21875" style="9" customWidth="1"/>
    <col min="4150" max="4150" width="13.44140625" style="9" customWidth="1"/>
    <col min="4151" max="4151" width="12.109375" style="9"/>
    <col min="4152" max="4152" width="2.44140625" style="9" customWidth="1"/>
    <col min="4153" max="4153" width="12.109375" style="9"/>
    <col min="4154" max="4154" width="2.44140625" style="9" customWidth="1"/>
    <col min="4155" max="4155" width="13.44140625" style="9" customWidth="1"/>
    <col min="4156" max="4156" width="2.44140625" style="9" customWidth="1"/>
    <col min="4157" max="4157" width="13.44140625" style="9" customWidth="1"/>
    <col min="4158" max="4158" width="2.44140625" style="9" customWidth="1"/>
    <col min="4159" max="4159" width="10.6640625" style="9" customWidth="1"/>
    <col min="4160" max="4160" width="2.44140625" style="9" customWidth="1"/>
    <col min="4161" max="4161" width="14.77734375" style="9" customWidth="1"/>
    <col min="4162" max="4162" width="2.44140625" style="9" customWidth="1"/>
    <col min="4163" max="4163" width="10.6640625" style="9" customWidth="1"/>
    <col min="4164" max="4164" width="2.44140625" style="9" customWidth="1"/>
    <col min="4165" max="4166" width="9.33203125" style="9" customWidth="1"/>
    <col min="4167" max="4167" width="7.88671875" style="9" customWidth="1"/>
    <col min="4168" max="4168" width="2.44140625" style="9" customWidth="1"/>
    <col min="4169" max="4169" width="7.88671875" style="9" customWidth="1"/>
    <col min="4170" max="4171" width="5.21875" style="9" customWidth="1"/>
    <col min="4172" max="4352" width="12.109375" style="9"/>
    <col min="4353" max="4353" width="0.88671875" style="9" customWidth="1"/>
    <col min="4354" max="4354" width="10.5546875" style="9" bestFit="1" customWidth="1"/>
    <col min="4355" max="4355" width="24.88671875" style="9" customWidth="1"/>
    <col min="4356" max="4356" width="13.33203125" style="9" customWidth="1"/>
    <col min="4357" max="4357" width="11.77734375" style="9" bestFit="1" customWidth="1"/>
    <col min="4358" max="4358" width="14" style="9" customWidth="1"/>
    <col min="4359" max="4359" width="1.33203125" style="9" customWidth="1"/>
    <col min="4360" max="4360" width="10.109375" style="9" bestFit="1" customWidth="1"/>
    <col min="4361" max="4361" width="11.5546875" style="9" customWidth="1"/>
    <col min="4362" max="4362" width="18" style="9" customWidth="1"/>
    <col min="4363" max="4363" width="11.77734375" style="9" customWidth="1"/>
    <col min="4364" max="4364" width="12.77734375" style="9" customWidth="1"/>
    <col min="4365" max="4365" width="13" style="9" customWidth="1"/>
    <col min="4366" max="4366" width="11.77734375" style="9" customWidth="1"/>
    <col min="4367" max="4367" width="11.88671875" style="9" customWidth="1"/>
    <col min="4368" max="4368" width="0" style="9" hidden="1" customWidth="1"/>
    <col min="4369" max="4369" width="8.6640625" style="9" customWidth="1"/>
    <col min="4370" max="4370" width="8.109375" style="9" customWidth="1"/>
    <col min="4371" max="4371" width="15.109375" style="9" customWidth="1"/>
    <col min="4372" max="4372" width="10.33203125" style="9" customWidth="1"/>
    <col min="4373" max="4373" width="13.109375" style="9" customWidth="1"/>
    <col min="4374" max="4374" width="12.5546875" style="9" customWidth="1"/>
    <col min="4375" max="4375" width="12.77734375" style="9" customWidth="1"/>
    <col min="4376" max="4376" width="7.6640625" style="9" customWidth="1"/>
    <col min="4377" max="4377" width="10.6640625" style="9" customWidth="1"/>
    <col min="4378" max="4378" width="2.44140625" style="9" customWidth="1"/>
    <col min="4379" max="4379" width="10.6640625" style="9" customWidth="1"/>
    <col min="4380" max="4380" width="2.44140625" style="9" customWidth="1"/>
    <col min="4381" max="4381" width="10.6640625" style="9" customWidth="1"/>
    <col min="4382" max="4382" width="2.44140625" style="9" customWidth="1"/>
    <col min="4383" max="4383" width="10.6640625" style="9" customWidth="1"/>
    <col min="4384" max="4384" width="5.21875" style="9" customWidth="1"/>
    <col min="4385" max="4385" width="12.109375" style="9"/>
    <col min="4386" max="4386" width="2.44140625" style="9" customWidth="1"/>
    <col min="4387" max="4387" width="12.109375" style="9"/>
    <col min="4388" max="4388" width="2.44140625" style="9" customWidth="1"/>
    <col min="4389" max="4389" width="7.88671875" style="9" customWidth="1"/>
    <col min="4390" max="4390" width="2.44140625" style="9" customWidth="1"/>
    <col min="4391" max="4391" width="12.109375" style="9"/>
    <col min="4392" max="4392" width="2.44140625" style="9" customWidth="1"/>
    <col min="4393" max="4393" width="7.88671875" style="9" customWidth="1"/>
    <col min="4394" max="4394" width="2.44140625" style="9" customWidth="1"/>
    <col min="4395" max="4395" width="7.88671875" style="9" customWidth="1"/>
    <col min="4396" max="4396" width="2.44140625" style="9" customWidth="1"/>
    <col min="4397" max="4398" width="12.109375" style="9"/>
    <col min="4399" max="4399" width="3.77734375" style="9" customWidth="1"/>
    <col min="4400" max="4400" width="7.88671875" style="9" customWidth="1"/>
    <col min="4401" max="4401" width="2.44140625" style="9" customWidth="1"/>
    <col min="4402" max="4402" width="13.44140625" style="9" customWidth="1"/>
    <col min="4403" max="4403" width="14.77734375" style="9" customWidth="1"/>
    <col min="4404" max="4404" width="2.44140625" style="9" customWidth="1"/>
    <col min="4405" max="4405" width="16.21875" style="9" customWidth="1"/>
    <col min="4406" max="4406" width="13.44140625" style="9" customWidth="1"/>
    <col min="4407" max="4407" width="12.109375" style="9"/>
    <col min="4408" max="4408" width="2.44140625" style="9" customWidth="1"/>
    <col min="4409" max="4409" width="12.109375" style="9"/>
    <col min="4410" max="4410" width="2.44140625" style="9" customWidth="1"/>
    <col min="4411" max="4411" width="13.44140625" style="9" customWidth="1"/>
    <col min="4412" max="4412" width="2.44140625" style="9" customWidth="1"/>
    <col min="4413" max="4413" width="13.44140625" style="9" customWidth="1"/>
    <col min="4414" max="4414" width="2.44140625" style="9" customWidth="1"/>
    <col min="4415" max="4415" width="10.6640625" style="9" customWidth="1"/>
    <col min="4416" max="4416" width="2.44140625" style="9" customWidth="1"/>
    <col min="4417" max="4417" width="14.77734375" style="9" customWidth="1"/>
    <col min="4418" max="4418" width="2.44140625" style="9" customWidth="1"/>
    <col min="4419" max="4419" width="10.6640625" style="9" customWidth="1"/>
    <col min="4420" max="4420" width="2.44140625" style="9" customWidth="1"/>
    <col min="4421" max="4422" width="9.33203125" style="9" customWidth="1"/>
    <col min="4423" max="4423" width="7.88671875" style="9" customWidth="1"/>
    <col min="4424" max="4424" width="2.44140625" style="9" customWidth="1"/>
    <col min="4425" max="4425" width="7.88671875" style="9" customWidth="1"/>
    <col min="4426" max="4427" width="5.21875" style="9" customWidth="1"/>
    <col min="4428" max="4608" width="12.109375" style="9"/>
    <col min="4609" max="4609" width="0.88671875" style="9" customWidth="1"/>
    <col min="4610" max="4610" width="10.5546875" style="9" bestFit="1" customWidth="1"/>
    <col min="4611" max="4611" width="24.88671875" style="9" customWidth="1"/>
    <col min="4612" max="4612" width="13.33203125" style="9" customWidth="1"/>
    <col min="4613" max="4613" width="11.77734375" style="9" bestFit="1" customWidth="1"/>
    <col min="4614" max="4614" width="14" style="9" customWidth="1"/>
    <col min="4615" max="4615" width="1.33203125" style="9" customWidth="1"/>
    <col min="4616" max="4616" width="10.109375" style="9" bestFit="1" customWidth="1"/>
    <col min="4617" max="4617" width="11.5546875" style="9" customWidth="1"/>
    <col min="4618" max="4618" width="18" style="9" customWidth="1"/>
    <col min="4619" max="4619" width="11.77734375" style="9" customWidth="1"/>
    <col min="4620" max="4620" width="12.77734375" style="9" customWidth="1"/>
    <col min="4621" max="4621" width="13" style="9" customWidth="1"/>
    <col min="4622" max="4622" width="11.77734375" style="9" customWidth="1"/>
    <col min="4623" max="4623" width="11.88671875" style="9" customWidth="1"/>
    <col min="4624" max="4624" width="0" style="9" hidden="1" customWidth="1"/>
    <col min="4625" max="4625" width="8.6640625" style="9" customWidth="1"/>
    <col min="4626" max="4626" width="8.109375" style="9" customWidth="1"/>
    <col min="4627" max="4627" width="15.109375" style="9" customWidth="1"/>
    <col min="4628" max="4628" width="10.33203125" style="9" customWidth="1"/>
    <col min="4629" max="4629" width="13.109375" style="9" customWidth="1"/>
    <col min="4630" max="4630" width="12.5546875" style="9" customWidth="1"/>
    <col min="4631" max="4631" width="12.77734375" style="9" customWidth="1"/>
    <col min="4632" max="4632" width="7.6640625" style="9" customWidth="1"/>
    <col min="4633" max="4633" width="10.6640625" style="9" customWidth="1"/>
    <col min="4634" max="4634" width="2.44140625" style="9" customWidth="1"/>
    <col min="4635" max="4635" width="10.6640625" style="9" customWidth="1"/>
    <col min="4636" max="4636" width="2.44140625" style="9" customWidth="1"/>
    <col min="4637" max="4637" width="10.6640625" style="9" customWidth="1"/>
    <col min="4638" max="4638" width="2.44140625" style="9" customWidth="1"/>
    <col min="4639" max="4639" width="10.6640625" style="9" customWidth="1"/>
    <col min="4640" max="4640" width="5.21875" style="9" customWidth="1"/>
    <col min="4641" max="4641" width="12.109375" style="9"/>
    <col min="4642" max="4642" width="2.44140625" style="9" customWidth="1"/>
    <col min="4643" max="4643" width="12.109375" style="9"/>
    <col min="4644" max="4644" width="2.44140625" style="9" customWidth="1"/>
    <col min="4645" max="4645" width="7.88671875" style="9" customWidth="1"/>
    <col min="4646" max="4646" width="2.44140625" style="9" customWidth="1"/>
    <col min="4647" max="4647" width="12.109375" style="9"/>
    <col min="4648" max="4648" width="2.44140625" style="9" customWidth="1"/>
    <col min="4649" max="4649" width="7.88671875" style="9" customWidth="1"/>
    <col min="4650" max="4650" width="2.44140625" style="9" customWidth="1"/>
    <col min="4651" max="4651" width="7.88671875" style="9" customWidth="1"/>
    <col min="4652" max="4652" width="2.44140625" style="9" customWidth="1"/>
    <col min="4653" max="4654" width="12.109375" style="9"/>
    <col min="4655" max="4655" width="3.77734375" style="9" customWidth="1"/>
    <col min="4656" max="4656" width="7.88671875" style="9" customWidth="1"/>
    <col min="4657" max="4657" width="2.44140625" style="9" customWidth="1"/>
    <col min="4658" max="4658" width="13.44140625" style="9" customWidth="1"/>
    <col min="4659" max="4659" width="14.77734375" style="9" customWidth="1"/>
    <col min="4660" max="4660" width="2.44140625" style="9" customWidth="1"/>
    <col min="4661" max="4661" width="16.21875" style="9" customWidth="1"/>
    <col min="4662" max="4662" width="13.44140625" style="9" customWidth="1"/>
    <col min="4663" max="4663" width="12.109375" style="9"/>
    <col min="4664" max="4664" width="2.44140625" style="9" customWidth="1"/>
    <col min="4665" max="4665" width="12.109375" style="9"/>
    <col min="4666" max="4666" width="2.44140625" style="9" customWidth="1"/>
    <col min="4667" max="4667" width="13.44140625" style="9" customWidth="1"/>
    <col min="4668" max="4668" width="2.44140625" style="9" customWidth="1"/>
    <col min="4669" max="4669" width="13.44140625" style="9" customWidth="1"/>
    <col min="4670" max="4670" width="2.44140625" style="9" customWidth="1"/>
    <col min="4671" max="4671" width="10.6640625" style="9" customWidth="1"/>
    <col min="4672" max="4672" width="2.44140625" style="9" customWidth="1"/>
    <col min="4673" max="4673" width="14.77734375" style="9" customWidth="1"/>
    <col min="4674" max="4674" width="2.44140625" style="9" customWidth="1"/>
    <col min="4675" max="4675" width="10.6640625" style="9" customWidth="1"/>
    <col min="4676" max="4676" width="2.44140625" style="9" customWidth="1"/>
    <col min="4677" max="4678" width="9.33203125" style="9" customWidth="1"/>
    <col min="4679" max="4679" width="7.88671875" style="9" customWidth="1"/>
    <col min="4680" max="4680" width="2.44140625" style="9" customWidth="1"/>
    <col min="4681" max="4681" width="7.88671875" style="9" customWidth="1"/>
    <col min="4682" max="4683" width="5.21875" style="9" customWidth="1"/>
    <col min="4684" max="4864" width="12.109375" style="9"/>
    <col min="4865" max="4865" width="0.88671875" style="9" customWidth="1"/>
    <col min="4866" max="4866" width="10.5546875" style="9" bestFit="1" customWidth="1"/>
    <col min="4867" max="4867" width="24.88671875" style="9" customWidth="1"/>
    <col min="4868" max="4868" width="13.33203125" style="9" customWidth="1"/>
    <col min="4869" max="4869" width="11.77734375" style="9" bestFit="1" customWidth="1"/>
    <col min="4870" max="4870" width="14" style="9" customWidth="1"/>
    <col min="4871" max="4871" width="1.33203125" style="9" customWidth="1"/>
    <col min="4872" max="4872" width="10.109375" style="9" bestFit="1" customWidth="1"/>
    <col min="4873" max="4873" width="11.5546875" style="9" customWidth="1"/>
    <col min="4874" max="4874" width="18" style="9" customWidth="1"/>
    <col min="4875" max="4875" width="11.77734375" style="9" customWidth="1"/>
    <col min="4876" max="4876" width="12.77734375" style="9" customWidth="1"/>
    <col min="4877" max="4877" width="13" style="9" customWidth="1"/>
    <col min="4878" max="4878" width="11.77734375" style="9" customWidth="1"/>
    <col min="4879" max="4879" width="11.88671875" style="9" customWidth="1"/>
    <col min="4880" max="4880" width="0" style="9" hidden="1" customWidth="1"/>
    <col min="4881" max="4881" width="8.6640625" style="9" customWidth="1"/>
    <col min="4882" max="4882" width="8.109375" style="9" customWidth="1"/>
    <col min="4883" max="4883" width="15.109375" style="9" customWidth="1"/>
    <col min="4884" max="4884" width="10.33203125" style="9" customWidth="1"/>
    <col min="4885" max="4885" width="13.109375" style="9" customWidth="1"/>
    <col min="4886" max="4886" width="12.5546875" style="9" customWidth="1"/>
    <col min="4887" max="4887" width="12.77734375" style="9" customWidth="1"/>
    <col min="4888" max="4888" width="7.6640625" style="9" customWidth="1"/>
    <col min="4889" max="4889" width="10.6640625" style="9" customWidth="1"/>
    <col min="4890" max="4890" width="2.44140625" style="9" customWidth="1"/>
    <col min="4891" max="4891" width="10.6640625" style="9" customWidth="1"/>
    <col min="4892" max="4892" width="2.44140625" style="9" customWidth="1"/>
    <col min="4893" max="4893" width="10.6640625" style="9" customWidth="1"/>
    <col min="4894" max="4894" width="2.44140625" style="9" customWidth="1"/>
    <col min="4895" max="4895" width="10.6640625" style="9" customWidth="1"/>
    <col min="4896" max="4896" width="5.21875" style="9" customWidth="1"/>
    <col min="4897" max="4897" width="12.109375" style="9"/>
    <col min="4898" max="4898" width="2.44140625" style="9" customWidth="1"/>
    <col min="4899" max="4899" width="12.109375" style="9"/>
    <col min="4900" max="4900" width="2.44140625" style="9" customWidth="1"/>
    <col min="4901" max="4901" width="7.88671875" style="9" customWidth="1"/>
    <col min="4902" max="4902" width="2.44140625" style="9" customWidth="1"/>
    <col min="4903" max="4903" width="12.109375" style="9"/>
    <col min="4904" max="4904" width="2.44140625" style="9" customWidth="1"/>
    <col min="4905" max="4905" width="7.88671875" style="9" customWidth="1"/>
    <col min="4906" max="4906" width="2.44140625" style="9" customWidth="1"/>
    <col min="4907" max="4907" width="7.88671875" style="9" customWidth="1"/>
    <col min="4908" max="4908" width="2.44140625" style="9" customWidth="1"/>
    <col min="4909" max="4910" width="12.109375" style="9"/>
    <col min="4911" max="4911" width="3.77734375" style="9" customWidth="1"/>
    <col min="4912" max="4912" width="7.88671875" style="9" customWidth="1"/>
    <col min="4913" max="4913" width="2.44140625" style="9" customWidth="1"/>
    <col min="4914" max="4914" width="13.44140625" style="9" customWidth="1"/>
    <col min="4915" max="4915" width="14.77734375" style="9" customWidth="1"/>
    <col min="4916" max="4916" width="2.44140625" style="9" customWidth="1"/>
    <col min="4917" max="4917" width="16.21875" style="9" customWidth="1"/>
    <col min="4918" max="4918" width="13.44140625" style="9" customWidth="1"/>
    <col min="4919" max="4919" width="12.109375" style="9"/>
    <col min="4920" max="4920" width="2.44140625" style="9" customWidth="1"/>
    <col min="4921" max="4921" width="12.109375" style="9"/>
    <col min="4922" max="4922" width="2.44140625" style="9" customWidth="1"/>
    <col min="4923" max="4923" width="13.44140625" style="9" customWidth="1"/>
    <col min="4924" max="4924" width="2.44140625" style="9" customWidth="1"/>
    <col min="4925" max="4925" width="13.44140625" style="9" customWidth="1"/>
    <col min="4926" max="4926" width="2.44140625" style="9" customWidth="1"/>
    <col min="4927" max="4927" width="10.6640625" style="9" customWidth="1"/>
    <col min="4928" max="4928" width="2.44140625" style="9" customWidth="1"/>
    <col min="4929" max="4929" width="14.77734375" style="9" customWidth="1"/>
    <col min="4930" max="4930" width="2.44140625" style="9" customWidth="1"/>
    <col min="4931" max="4931" width="10.6640625" style="9" customWidth="1"/>
    <col min="4932" max="4932" width="2.44140625" style="9" customWidth="1"/>
    <col min="4933" max="4934" width="9.33203125" style="9" customWidth="1"/>
    <col min="4935" max="4935" width="7.88671875" style="9" customWidth="1"/>
    <col min="4936" max="4936" width="2.44140625" style="9" customWidth="1"/>
    <col min="4937" max="4937" width="7.88671875" style="9" customWidth="1"/>
    <col min="4938" max="4939" width="5.21875" style="9" customWidth="1"/>
    <col min="4940" max="5120" width="12.109375" style="9"/>
    <col min="5121" max="5121" width="0.88671875" style="9" customWidth="1"/>
    <col min="5122" max="5122" width="10.5546875" style="9" bestFit="1" customWidth="1"/>
    <col min="5123" max="5123" width="24.88671875" style="9" customWidth="1"/>
    <col min="5124" max="5124" width="13.33203125" style="9" customWidth="1"/>
    <col min="5125" max="5125" width="11.77734375" style="9" bestFit="1" customWidth="1"/>
    <col min="5126" max="5126" width="14" style="9" customWidth="1"/>
    <col min="5127" max="5127" width="1.33203125" style="9" customWidth="1"/>
    <col min="5128" max="5128" width="10.109375" style="9" bestFit="1" customWidth="1"/>
    <col min="5129" max="5129" width="11.5546875" style="9" customWidth="1"/>
    <col min="5130" max="5130" width="18" style="9" customWidth="1"/>
    <col min="5131" max="5131" width="11.77734375" style="9" customWidth="1"/>
    <col min="5132" max="5132" width="12.77734375" style="9" customWidth="1"/>
    <col min="5133" max="5133" width="13" style="9" customWidth="1"/>
    <col min="5134" max="5134" width="11.77734375" style="9" customWidth="1"/>
    <col min="5135" max="5135" width="11.88671875" style="9" customWidth="1"/>
    <col min="5136" max="5136" width="0" style="9" hidden="1" customWidth="1"/>
    <col min="5137" max="5137" width="8.6640625" style="9" customWidth="1"/>
    <col min="5138" max="5138" width="8.109375" style="9" customWidth="1"/>
    <col min="5139" max="5139" width="15.109375" style="9" customWidth="1"/>
    <col min="5140" max="5140" width="10.33203125" style="9" customWidth="1"/>
    <col min="5141" max="5141" width="13.109375" style="9" customWidth="1"/>
    <col min="5142" max="5142" width="12.5546875" style="9" customWidth="1"/>
    <col min="5143" max="5143" width="12.77734375" style="9" customWidth="1"/>
    <col min="5144" max="5144" width="7.6640625" style="9" customWidth="1"/>
    <col min="5145" max="5145" width="10.6640625" style="9" customWidth="1"/>
    <col min="5146" max="5146" width="2.44140625" style="9" customWidth="1"/>
    <col min="5147" max="5147" width="10.6640625" style="9" customWidth="1"/>
    <col min="5148" max="5148" width="2.44140625" style="9" customWidth="1"/>
    <col min="5149" max="5149" width="10.6640625" style="9" customWidth="1"/>
    <col min="5150" max="5150" width="2.44140625" style="9" customWidth="1"/>
    <col min="5151" max="5151" width="10.6640625" style="9" customWidth="1"/>
    <col min="5152" max="5152" width="5.21875" style="9" customWidth="1"/>
    <col min="5153" max="5153" width="12.109375" style="9"/>
    <col min="5154" max="5154" width="2.44140625" style="9" customWidth="1"/>
    <col min="5155" max="5155" width="12.109375" style="9"/>
    <col min="5156" max="5156" width="2.44140625" style="9" customWidth="1"/>
    <col min="5157" max="5157" width="7.88671875" style="9" customWidth="1"/>
    <col min="5158" max="5158" width="2.44140625" style="9" customWidth="1"/>
    <col min="5159" max="5159" width="12.109375" style="9"/>
    <col min="5160" max="5160" width="2.44140625" style="9" customWidth="1"/>
    <col min="5161" max="5161" width="7.88671875" style="9" customWidth="1"/>
    <col min="5162" max="5162" width="2.44140625" style="9" customWidth="1"/>
    <col min="5163" max="5163" width="7.88671875" style="9" customWidth="1"/>
    <col min="5164" max="5164" width="2.44140625" style="9" customWidth="1"/>
    <col min="5165" max="5166" width="12.109375" style="9"/>
    <col min="5167" max="5167" width="3.77734375" style="9" customWidth="1"/>
    <col min="5168" max="5168" width="7.88671875" style="9" customWidth="1"/>
    <col min="5169" max="5169" width="2.44140625" style="9" customWidth="1"/>
    <col min="5170" max="5170" width="13.44140625" style="9" customWidth="1"/>
    <col min="5171" max="5171" width="14.77734375" style="9" customWidth="1"/>
    <col min="5172" max="5172" width="2.44140625" style="9" customWidth="1"/>
    <col min="5173" max="5173" width="16.21875" style="9" customWidth="1"/>
    <col min="5174" max="5174" width="13.44140625" style="9" customWidth="1"/>
    <col min="5175" max="5175" width="12.109375" style="9"/>
    <col min="5176" max="5176" width="2.44140625" style="9" customWidth="1"/>
    <col min="5177" max="5177" width="12.109375" style="9"/>
    <col min="5178" max="5178" width="2.44140625" style="9" customWidth="1"/>
    <col min="5179" max="5179" width="13.44140625" style="9" customWidth="1"/>
    <col min="5180" max="5180" width="2.44140625" style="9" customWidth="1"/>
    <col min="5181" max="5181" width="13.44140625" style="9" customWidth="1"/>
    <col min="5182" max="5182" width="2.44140625" style="9" customWidth="1"/>
    <col min="5183" max="5183" width="10.6640625" style="9" customWidth="1"/>
    <col min="5184" max="5184" width="2.44140625" style="9" customWidth="1"/>
    <col min="5185" max="5185" width="14.77734375" style="9" customWidth="1"/>
    <col min="5186" max="5186" width="2.44140625" style="9" customWidth="1"/>
    <col min="5187" max="5187" width="10.6640625" style="9" customWidth="1"/>
    <col min="5188" max="5188" width="2.44140625" style="9" customWidth="1"/>
    <col min="5189" max="5190" width="9.33203125" style="9" customWidth="1"/>
    <col min="5191" max="5191" width="7.88671875" style="9" customWidth="1"/>
    <col min="5192" max="5192" width="2.44140625" style="9" customWidth="1"/>
    <col min="5193" max="5193" width="7.88671875" style="9" customWidth="1"/>
    <col min="5194" max="5195" width="5.21875" style="9" customWidth="1"/>
    <col min="5196" max="5376" width="12.109375" style="9"/>
    <col min="5377" max="5377" width="0.88671875" style="9" customWidth="1"/>
    <col min="5378" max="5378" width="10.5546875" style="9" bestFit="1" customWidth="1"/>
    <col min="5379" max="5379" width="24.88671875" style="9" customWidth="1"/>
    <col min="5380" max="5380" width="13.33203125" style="9" customWidth="1"/>
    <col min="5381" max="5381" width="11.77734375" style="9" bestFit="1" customWidth="1"/>
    <col min="5382" max="5382" width="14" style="9" customWidth="1"/>
    <col min="5383" max="5383" width="1.33203125" style="9" customWidth="1"/>
    <col min="5384" max="5384" width="10.109375" style="9" bestFit="1" customWidth="1"/>
    <col min="5385" max="5385" width="11.5546875" style="9" customWidth="1"/>
    <col min="5386" max="5386" width="18" style="9" customWidth="1"/>
    <col min="5387" max="5387" width="11.77734375" style="9" customWidth="1"/>
    <col min="5388" max="5388" width="12.77734375" style="9" customWidth="1"/>
    <col min="5389" max="5389" width="13" style="9" customWidth="1"/>
    <col min="5390" max="5390" width="11.77734375" style="9" customWidth="1"/>
    <col min="5391" max="5391" width="11.88671875" style="9" customWidth="1"/>
    <col min="5392" max="5392" width="0" style="9" hidden="1" customWidth="1"/>
    <col min="5393" max="5393" width="8.6640625" style="9" customWidth="1"/>
    <col min="5394" max="5394" width="8.109375" style="9" customWidth="1"/>
    <col min="5395" max="5395" width="15.109375" style="9" customWidth="1"/>
    <col min="5396" max="5396" width="10.33203125" style="9" customWidth="1"/>
    <col min="5397" max="5397" width="13.109375" style="9" customWidth="1"/>
    <col min="5398" max="5398" width="12.5546875" style="9" customWidth="1"/>
    <col min="5399" max="5399" width="12.77734375" style="9" customWidth="1"/>
    <col min="5400" max="5400" width="7.6640625" style="9" customWidth="1"/>
    <col min="5401" max="5401" width="10.6640625" style="9" customWidth="1"/>
    <col min="5402" max="5402" width="2.44140625" style="9" customWidth="1"/>
    <col min="5403" max="5403" width="10.6640625" style="9" customWidth="1"/>
    <col min="5404" max="5404" width="2.44140625" style="9" customWidth="1"/>
    <col min="5405" max="5405" width="10.6640625" style="9" customWidth="1"/>
    <col min="5406" max="5406" width="2.44140625" style="9" customWidth="1"/>
    <col min="5407" max="5407" width="10.6640625" style="9" customWidth="1"/>
    <col min="5408" max="5408" width="5.21875" style="9" customWidth="1"/>
    <col min="5409" max="5409" width="12.109375" style="9"/>
    <col min="5410" max="5410" width="2.44140625" style="9" customWidth="1"/>
    <col min="5411" max="5411" width="12.109375" style="9"/>
    <col min="5412" max="5412" width="2.44140625" style="9" customWidth="1"/>
    <col min="5413" max="5413" width="7.88671875" style="9" customWidth="1"/>
    <col min="5414" max="5414" width="2.44140625" style="9" customWidth="1"/>
    <col min="5415" max="5415" width="12.109375" style="9"/>
    <col min="5416" max="5416" width="2.44140625" style="9" customWidth="1"/>
    <col min="5417" max="5417" width="7.88671875" style="9" customWidth="1"/>
    <col min="5418" max="5418" width="2.44140625" style="9" customWidth="1"/>
    <col min="5419" max="5419" width="7.88671875" style="9" customWidth="1"/>
    <col min="5420" max="5420" width="2.44140625" style="9" customWidth="1"/>
    <col min="5421" max="5422" width="12.109375" style="9"/>
    <col min="5423" max="5423" width="3.77734375" style="9" customWidth="1"/>
    <col min="5424" max="5424" width="7.88671875" style="9" customWidth="1"/>
    <col min="5425" max="5425" width="2.44140625" style="9" customWidth="1"/>
    <col min="5426" max="5426" width="13.44140625" style="9" customWidth="1"/>
    <col min="5427" max="5427" width="14.77734375" style="9" customWidth="1"/>
    <col min="5428" max="5428" width="2.44140625" style="9" customWidth="1"/>
    <col min="5429" max="5429" width="16.21875" style="9" customWidth="1"/>
    <col min="5430" max="5430" width="13.44140625" style="9" customWidth="1"/>
    <col min="5431" max="5431" width="12.109375" style="9"/>
    <col min="5432" max="5432" width="2.44140625" style="9" customWidth="1"/>
    <col min="5433" max="5433" width="12.109375" style="9"/>
    <col min="5434" max="5434" width="2.44140625" style="9" customWidth="1"/>
    <col min="5435" max="5435" width="13.44140625" style="9" customWidth="1"/>
    <col min="5436" max="5436" width="2.44140625" style="9" customWidth="1"/>
    <col min="5437" max="5437" width="13.44140625" style="9" customWidth="1"/>
    <col min="5438" max="5438" width="2.44140625" style="9" customWidth="1"/>
    <col min="5439" max="5439" width="10.6640625" style="9" customWidth="1"/>
    <col min="5440" max="5440" width="2.44140625" style="9" customWidth="1"/>
    <col min="5441" max="5441" width="14.77734375" style="9" customWidth="1"/>
    <col min="5442" max="5442" width="2.44140625" style="9" customWidth="1"/>
    <col min="5443" max="5443" width="10.6640625" style="9" customWidth="1"/>
    <col min="5444" max="5444" width="2.44140625" style="9" customWidth="1"/>
    <col min="5445" max="5446" width="9.33203125" style="9" customWidth="1"/>
    <col min="5447" max="5447" width="7.88671875" style="9" customWidth="1"/>
    <col min="5448" max="5448" width="2.44140625" style="9" customWidth="1"/>
    <col min="5449" max="5449" width="7.88671875" style="9" customWidth="1"/>
    <col min="5450" max="5451" width="5.21875" style="9" customWidth="1"/>
    <col min="5452" max="5632" width="12.109375" style="9"/>
    <col min="5633" max="5633" width="0.88671875" style="9" customWidth="1"/>
    <col min="5634" max="5634" width="10.5546875" style="9" bestFit="1" customWidth="1"/>
    <col min="5635" max="5635" width="24.88671875" style="9" customWidth="1"/>
    <col min="5636" max="5636" width="13.33203125" style="9" customWidth="1"/>
    <col min="5637" max="5637" width="11.77734375" style="9" bestFit="1" customWidth="1"/>
    <col min="5638" max="5638" width="14" style="9" customWidth="1"/>
    <col min="5639" max="5639" width="1.33203125" style="9" customWidth="1"/>
    <col min="5640" max="5640" width="10.109375" style="9" bestFit="1" customWidth="1"/>
    <col min="5641" max="5641" width="11.5546875" style="9" customWidth="1"/>
    <col min="5642" max="5642" width="18" style="9" customWidth="1"/>
    <col min="5643" max="5643" width="11.77734375" style="9" customWidth="1"/>
    <col min="5644" max="5644" width="12.77734375" style="9" customWidth="1"/>
    <col min="5645" max="5645" width="13" style="9" customWidth="1"/>
    <col min="5646" max="5646" width="11.77734375" style="9" customWidth="1"/>
    <col min="5647" max="5647" width="11.88671875" style="9" customWidth="1"/>
    <col min="5648" max="5648" width="0" style="9" hidden="1" customWidth="1"/>
    <col min="5649" max="5649" width="8.6640625" style="9" customWidth="1"/>
    <col min="5650" max="5650" width="8.109375" style="9" customWidth="1"/>
    <col min="5651" max="5651" width="15.109375" style="9" customWidth="1"/>
    <col min="5652" max="5652" width="10.33203125" style="9" customWidth="1"/>
    <col min="5653" max="5653" width="13.109375" style="9" customWidth="1"/>
    <col min="5654" max="5654" width="12.5546875" style="9" customWidth="1"/>
    <col min="5655" max="5655" width="12.77734375" style="9" customWidth="1"/>
    <col min="5656" max="5656" width="7.6640625" style="9" customWidth="1"/>
    <col min="5657" max="5657" width="10.6640625" style="9" customWidth="1"/>
    <col min="5658" max="5658" width="2.44140625" style="9" customWidth="1"/>
    <col min="5659" max="5659" width="10.6640625" style="9" customWidth="1"/>
    <col min="5660" max="5660" width="2.44140625" style="9" customWidth="1"/>
    <col min="5661" max="5661" width="10.6640625" style="9" customWidth="1"/>
    <col min="5662" max="5662" width="2.44140625" style="9" customWidth="1"/>
    <col min="5663" max="5663" width="10.6640625" style="9" customWidth="1"/>
    <col min="5664" max="5664" width="5.21875" style="9" customWidth="1"/>
    <col min="5665" max="5665" width="12.109375" style="9"/>
    <col min="5666" max="5666" width="2.44140625" style="9" customWidth="1"/>
    <col min="5667" max="5667" width="12.109375" style="9"/>
    <col min="5668" max="5668" width="2.44140625" style="9" customWidth="1"/>
    <col min="5669" max="5669" width="7.88671875" style="9" customWidth="1"/>
    <col min="5670" max="5670" width="2.44140625" style="9" customWidth="1"/>
    <col min="5671" max="5671" width="12.109375" style="9"/>
    <col min="5672" max="5672" width="2.44140625" style="9" customWidth="1"/>
    <col min="5673" max="5673" width="7.88671875" style="9" customWidth="1"/>
    <col min="5674" max="5674" width="2.44140625" style="9" customWidth="1"/>
    <col min="5675" max="5675" width="7.88671875" style="9" customWidth="1"/>
    <col min="5676" max="5676" width="2.44140625" style="9" customWidth="1"/>
    <col min="5677" max="5678" width="12.109375" style="9"/>
    <col min="5679" max="5679" width="3.77734375" style="9" customWidth="1"/>
    <col min="5680" max="5680" width="7.88671875" style="9" customWidth="1"/>
    <col min="5681" max="5681" width="2.44140625" style="9" customWidth="1"/>
    <col min="5682" max="5682" width="13.44140625" style="9" customWidth="1"/>
    <col min="5683" max="5683" width="14.77734375" style="9" customWidth="1"/>
    <col min="5684" max="5684" width="2.44140625" style="9" customWidth="1"/>
    <col min="5685" max="5685" width="16.21875" style="9" customWidth="1"/>
    <col min="5686" max="5686" width="13.44140625" style="9" customWidth="1"/>
    <col min="5687" max="5687" width="12.109375" style="9"/>
    <col min="5688" max="5688" width="2.44140625" style="9" customWidth="1"/>
    <col min="5689" max="5689" width="12.109375" style="9"/>
    <col min="5690" max="5690" width="2.44140625" style="9" customWidth="1"/>
    <col min="5691" max="5691" width="13.44140625" style="9" customWidth="1"/>
    <col min="5692" max="5692" width="2.44140625" style="9" customWidth="1"/>
    <col min="5693" max="5693" width="13.44140625" style="9" customWidth="1"/>
    <col min="5694" max="5694" width="2.44140625" style="9" customWidth="1"/>
    <col min="5695" max="5695" width="10.6640625" style="9" customWidth="1"/>
    <col min="5696" max="5696" width="2.44140625" style="9" customWidth="1"/>
    <col min="5697" max="5697" width="14.77734375" style="9" customWidth="1"/>
    <col min="5698" max="5698" width="2.44140625" style="9" customWidth="1"/>
    <col min="5699" max="5699" width="10.6640625" style="9" customWidth="1"/>
    <col min="5700" max="5700" width="2.44140625" style="9" customWidth="1"/>
    <col min="5701" max="5702" width="9.33203125" style="9" customWidth="1"/>
    <col min="5703" max="5703" width="7.88671875" style="9" customWidth="1"/>
    <col min="5704" max="5704" width="2.44140625" style="9" customWidth="1"/>
    <col min="5705" max="5705" width="7.88671875" style="9" customWidth="1"/>
    <col min="5706" max="5707" width="5.21875" style="9" customWidth="1"/>
    <col min="5708" max="5888" width="12.109375" style="9"/>
    <col min="5889" max="5889" width="0.88671875" style="9" customWidth="1"/>
    <col min="5890" max="5890" width="10.5546875" style="9" bestFit="1" customWidth="1"/>
    <col min="5891" max="5891" width="24.88671875" style="9" customWidth="1"/>
    <col min="5892" max="5892" width="13.33203125" style="9" customWidth="1"/>
    <col min="5893" max="5893" width="11.77734375" style="9" bestFit="1" customWidth="1"/>
    <col min="5894" max="5894" width="14" style="9" customWidth="1"/>
    <col min="5895" max="5895" width="1.33203125" style="9" customWidth="1"/>
    <col min="5896" max="5896" width="10.109375" style="9" bestFit="1" customWidth="1"/>
    <col min="5897" max="5897" width="11.5546875" style="9" customWidth="1"/>
    <col min="5898" max="5898" width="18" style="9" customWidth="1"/>
    <col min="5899" max="5899" width="11.77734375" style="9" customWidth="1"/>
    <col min="5900" max="5900" width="12.77734375" style="9" customWidth="1"/>
    <col min="5901" max="5901" width="13" style="9" customWidth="1"/>
    <col min="5902" max="5902" width="11.77734375" style="9" customWidth="1"/>
    <col min="5903" max="5903" width="11.88671875" style="9" customWidth="1"/>
    <col min="5904" max="5904" width="0" style="9" hidden="1" customWidth="1"/>
    <col min="5905" max="5905" width="8.6640625" style="9" customWidth="1"/>
    <col min="5906" max="5906" width="8.109375" style="9" customWidth="1"/>
    <col min="5907" max="5907" width="15.109375" style="9" customWidth="1"/>
    <col min="5908" max="5908" width="10.33203125" style="9" customWidth="1"/>
    <col min="5909" max="5909" width="13.109375" style="9" customWidth="1"/>
    <col min="5910" max="5910" width="12.5546875" style="9" customWidth="1"/>
    <col min="5911" max="5911" width="12.77734375" style="9" customWidth="1"/>
    <col min="5912" max="5912" width="7.6640625" style="9" customWidth="1"/>
    <col min="5913" max="5913" width="10.6640625" style="9" customWidth="1"/>
    <col min="5914" max="5914" width="2.44140625" style="9" customWidth="1"/>
    <col min="5915" max="5915" width="10.6640625" style="9" customWidth="1"/>
    <col min="5916" max="5916" width="2.44140625" style="9" customWidth="1"/>
    <col min="5917" max="5917" width="10.6640625" style="9" customWidth="1"/>
    <col min="5918" max="5918" width="2.44140625" style="9" customWidth="1"/>
    <col min="5919" max="5919" width="10.6640625" style="9" customWidth="1"/>
    <col min="5920" max="5920" width="5.21875" style="9" customWidth="1"/>
    <col min="5921" max="5921" width="12.109375" style="9"/>
    <col min="5922" max="5922" width="2.44140625" style="9" customWidth="1"/>
    <col min="5923" max="5923" width="12.109375" style="9"/>
    <col min="5924" max="5924" width="2.44140625" style="9" customWidth="1"/>
    <col min="5925" max="5925" width="7.88671875" style="9" customWidth="1"/>
    <col min="5926" max="5926" width="2.44140625" style="9" customWidth="1"/>
    <col min="5927" max="5927" width="12.109375" style="9"/>
    <col min="5928" max="5928" width="2.44140625" style="9" customWidth="1"/>
    <col min="5929" max="5929" width="7.88671875" style="9" customWidth="1"/>
    <col min="5930" max="5930" width="2.44140625" style="9" customWidth="1"/>
    <col min="5931" max="5931" width="7.88671875" style="9" customWidth="1"/>
    <col min="5932" max="5932" width="2.44140625" style="9" customWidth="1"/>
    <col min="5933" max="5934" width="12.109375" style="9"/>
    <col min="5935" max="5935" width="3.77734375" style="9" customWidth="1"/>
    <col min="5936" max="5936" width="7.88671875" style="9" customWidth="1"/>
    <col min="5937" max="5937" width="2.44140625" style="9" customWidth="1"/>
    <col min="5938" max="5938" width="13.44140625" style="9" customWidth="1"/>
    <col min="5939" max="5939" width="14.77734375" style="9" customWidth="1"/>
    <col min="5940" max="5940" width="2.44140625" style="9" customWidth="1"/>
    <col min="5941" max="5941" width="16.21875" style="9" customWidth="1"/>
    <col min="5942" max="5942" width="13.44140625" style="9" customWidth="1"/>
    <col min="5943" max="5943" width="12.109375" style="9"/>
    <col min="5944" max="5944" width="2.44140625" style="9" customWidth="1"/>
    <col min="5945" max="5945" width="12.109375" style="9"/>
    <col min="5946" max="5946" width="2.44140625" style="9" customWidth="1"/>
    <col min="5947" max="5947" width="13.44140625" style="9" customWidth="1"/>
    <col min="5948" max="5948" width="2.44140625" style="9" customWidth="1"/>
    <col min="5949" max="5949" width="13.44140625" style="9" customWidth="1"/>
    <col min="5950" max="5950" width="2.44140625" style="9" customWidth="1"/>
    <col min="5951" max="5951" width="10.6640625" style="9" customWidth="1"/>
    <col min="5952" max="5952" width="2.44140625" style="9" customWidth="1"/>
    <col min="5953" max="5953" width="14.77734375" style="9" customWidth="1"/>
    <col min="5954" max="5954" width="2.44140625" style="9" customWidth="1"/>
    <col min="5955" max="5955" width="10.6640625" style="9" customWidth="1"/>
    <col min="5956" max="5956" width="2.44140625" style="9" customWidth="1"/>
    <col min="5957" max="5958" width="9.33203125" style="9" customWidth="1"/>
    <col min="5959" max="5959" width="7.88671875" style="9" customWidth="1"/>
    <col min="5960" max="5960" width="2.44140625" style="9" customWidth="1"/>
    <col min="5961" max="5961" width="7.88671875" style="9" customWidth="1"/>
    <col min="5962" max="5963" width="5.21875" style="9" customWidth="1"/>
    <col min="5964" max="6144" width="12.109375" style="9"/>
    <col min="6145" max="6145" width="0.88671875" style="9" customWidth="1"/>
    <col min="6146" max="6146" width="10.5546875" style="9" bestFit="1" customWidth="1"/>
    <col min="6147" max="6147" width="24.88671875" style="9" customWidth="1"/>
    <col min="6148" max="6148" width="13.33203125" style="9" customWidth="1"/>
    <col min="6149" max="6149" width="11.77734375" style="9" bestFit="1" customWidth="1"/>
    <col min="6150" max="6150" width="14" style="9" customWidth="1"/>
    <col min="6151" max="6151" width="1.33203125" style="9" customWidth="1"/>
    <col min="6152" max="6152" width="10.109375" style="9" bestFit="1" customWidth="1"/>
    <col min="6153" max="6153" width="11.5546875" style="9" customWidth="1"/>
    <col min="6154" max="6154" width="18" style="9" customWidth="1"/>
    <col min="6155" max="6155" width="11.77734375" style="9" customWidth="1"/>
    <col min="6156" max="6156" width="12.77734375" style="9" customWidth="1"/>
    <col min="6157" max="6157" width="13" style="9" customWidth="1"/>
    <col min="6158" max="6158" width="11.77734375" style="9" customWidth="1"/>
    <col min="6159" max="6159" width="11.88671875" style="9" customWidth="1"/>
    <col min="6160" max="6160" width="0" style="9" hidden="1" customWidth="1"/>
    <col min="6161" max="6161" width="8.6640625" style="9" customWidth="1"/>
    <col min="6162" max="6162" width="8.109375" style="9" customWidth="1"/>
    <col min="6163" max="6163" width="15.109375" style="9" customWidth="1"/>
    <col min="6164" max="6164" width="10.33203125" style="9" customWidth="1"/>
    <col min="6165" max="6165" width="13.109375" style="9" customWidth="1"/>
    <col min="6166" max="6166" width="12.5546875" style="9" customWidth="1"/>
    <col min="6167" max="6167" width="12.77734375" style="9" customWidth="1"/>
    <col min="6168" max="6168" width="7.6640625" style="9" customWidth="1"/>
    <col min="6169" max="6169" width="10.6640625" style="9" customWidth="1"/>
    <col min="6170" max="6170" width="2.44140625" style="9" customWidth="1"/>
    <col min="6171" max="6171" width="10.6640625" style="9" customWidth="1"/>
    <col min="6172" max="6172" width="2.44140625" style="9" customWidth="1"/>
    <col min="6173" max="6173" width="10.6640625" style="9" customWidth="1"/>
    <col min="6174" max="6174" width="2.44140625" style="9" customWidth="1"/>
    <col min="6175" max="6175" width="10.6640625" style="9" customWidth="1"/>
    <col min="6176" max="6176" width="5.21875" style="9" customWidth="1"/>
    <col min="6177" max="6177" width="12.109375" style="9"/>
    <col min="6178" max="6178" width="2.44140625" style="9" customWidth="1"/>
    <col min="6179" max="6179" width="12.109375" style="9"/>
    <col min="6180" max="6180" width="2.44140625" style="9" customWidth="1"/>
    <col min="6181" max="6181" width="7.88671875" style="9" customWidth="1"/>
    <col min="6182" max="6182" width="2.44140625" style="9" customWidth="1"/>
    <col min="6183" max="6183" width="12.109375" style="9"/>
    <col min="6184" max="6184" width="2.44140625" style="9" customWidth="1"/>
    <col min="6185" max="6185" width="7.88671875" style="9" customWidth="1"/>
    <col min="6186" max="6186" width="2.44140625" style="9" customWidth="1"/>
    <col min="6187" max="6187" width="7.88671875" style="9" customWidth="1"/>
    <col min="6188" max="6188" width="2.44140625" style="9" customWidth="1"/>
    <col min="6189" max="6190" width="12.109375" style="9"/>
    <col min="6191" max="6191" width="3.77734375" style="9" customWidth="1"/>
    <col min="6192" max="6192" width="7.88671875" style="9" customWidth="1"/>
    <col min="6193" max="6193" width="2.44140625" style="9" customWidth="1"/>
    <col min="6194" max="6194" width="13.44140625" style="9" customWidth="1"/>
    <col min="6195" max="6195" width="14.77734375" style="9" customWidth="1"/>
    <col min="6196" max="6196" width="2.44140625" style="9" customWidth="1"/>
    <col min="6197" max="6197" width="16.21875" style="9" customWidth="1"/>
    <col min="6198" max="6198" width="13.44140625" style="9" customWidth="1"/>
    <col min="6199" max="6199" width="12.109375" style="9"/>
    <col min="6200" max="6200" width="2.44140625" style="9" customWidth="1"/>
    <col min="6201" max="6201" width="12.109375" style="9"/>
    <col min="6202" max="6202" width="2.44140625" style="9" customWidth="1"/>
    <col min="6203" max="6203" width="13.44140625" style="9" customWidth="1"/>
    <col min="6204" max="6204" width="2.44140625" style="9" customWidth="1"/>
    <col min="6205" max="6205" width="13.44140625" style="9" customWidth="1"/>
    <col min="6206" max="6206" width="2.44140625" style="9" customWidth="1"/>
    <col min="6207" max="6207" width="10.6640625" style="9" customWidth="1"/>
    <col min="6208" max="6208" width="2.44140625" style="9" customWidth="1"/>
    <col min="6209" max="6209" width="14.77734375" style="9" customWidth="1"/>
    <col min="6210" max="6210" width="2.44140625" style="9" customWidth="1"/>
    <col min="6211" max="6211" width="10.6640625" style="9" customWidth="1"/>
    <col min="6212" max="6212" width="2.44140625" style="9" customWidth="1"/>
    <col min="6213" max="6214" width="9.33203125" style="9" customWidth="1"/>
    <col min="6215" max="6215" width="7.88671875" style="9" customWidth="1"/>
    <col min="6216" max="6216" width="2.44140625" style="9" customWidth="1"/>
    <col min="6217" max="6217" width="7.88671875" style="9" customWidth="1"/>
    <col min="6218" max="6219" width="5.21875" style="9" customWidth="1"/>
    <col min="6220" max="6400" width="12.109375" style="9"/>
    <col min="6401" max="6401" width="0.88671875" style="9" customWidth="1"/>
    <col min="6402" max="6402" width="10.5546875" style="9" bestFit="1" customWidth="1"/>
    <col min="6403" max="6403" width="24.88671875" style="9" customWidth="1"/>
    <col min="6404" max="6404" width="13.33203125" style="9" customWidth="1"/>
    <col min="6405" max="6405" width="11.77734375" style="9" bestFit="1" customWidth="1"/>
    <col min="6406" max="6406" width="14" style="9" customWidth="1"/>
    <col min="6407" max="6407" width="1.33203125" style="9" customWidth="1"/>
    <col min="6408" max="6408" width="10.109375" style="9" bestFit="1" customWidth="1"/>
    <col min="6409" max="6409" width="11.5546875" style="9" customWidth="1"/>
    <col min="6410" max="6410" width="18" style="9" customWidth="1"/>
    <col min="6411" max="6411" width="11.77734375" style="9" customWidth="1"/>
    <col min="6412" max="6412" width="12.77734375" style="9" customWidth="1"/>
    <col min="6413" max="6413" width="13" style="9" customWidth="1"/>
    <col min="6414" max="6414" width="11.77734375" style="9" customWidth="1"/>
    <col min="6415" max="6415" width="11.88671875" style="9" customWidth="1"/>
    <col min="6416" max="6416" width="0" style="9" hidden="1" customWidth="1"/>
    <col min="6417" max="6417" width="8.6640625" style="9" customWidth="1"/>
    <col min="6418" max="6418" width="8.109375" style="9" customWidth="1"/>
    <col min="6419" max="6419" width="15.109375" style="9" customWidth="1"/>
    <col min="6420" max="6420" width="10.33203125" style="9" customWidth="1"/>
    <col min="6421" max="6421" width="13.109375" style="9" customWidth="1"/>
    <col min="6422" max="6422" width="12.5546875" style="9" customWidth="1"/>
    <col min="6423" max="6423" width="12.77734375" style="9" customWidth="1"/>
    <col min="6424" max="6424" width="7.6640625" style="9" customWidth="1"/>
    <col min="6425" max="6425" width="10.6640625" style="9" customWidth="1"/>
    <col min="6426" max="6426" width="2.44140625" style="9" customWidth="1"/>
    <col min="6427" max="6427" width="10.6640625" style="9" customWidth="1"/>
    <col min="6428" max="6428" width="2.44140625" style="9" customWidth="1"/>
    <col min="6429" max="6429" width="10.6640625" style="9" customWidth="1"/>
    <col min="6430" max="6430" width="2.44140625" style="9" customWidth="1"/>
    <col min="6431" max="6431" width="10.6640625" style="9" customWidth="1"/>
    <col min="6432" max="6432" width="5.21875" style="9" customWidth="1"/>
    <col min="6433" max="6433" width="12.109375" style="9"/>
    <col min="6434" max="6434" width="2.44140625" style="9" customWidth="1"/>
    <col min="6435" max="6435" width="12.109375" style="9"/>
    <col min="6436" max="6436" width="2.44140625" style="9" customWidth="1"/>
    <col min="6437" max="6437" width="7.88671875" style="9" customWidth="1"/>
    <col min="6438" max="6438" width="2.44140625" style="9" customWidth="1"/>
    <col min="6439" max="6439" width="12.109375" style="9"/>
    <col min="6440" max="6440" width="2.44140625" style="9" customWidth="1"/>
    <col min="6441" max="6441" width="7.88671875" style="9" customWidth="1"/>
    <col min="6442" max="6442" width="2.44140625" style="9" customWidth="1"/>
    <col min="6443" max="6443" width="7.88671875" style="9" customWidth="1"/>
    <col min="6444" max="6444" width="2.44140625" style="9" customWidth="1"/>
    <col min="6445" max="6446" width="12.109375" style="9"/>
    <col min="6447" max="6447" width="3.77734375" style="9" customWidth="1"/>
    <col min="6448" max="6448" width="7.88671875" style="9" customWidth="1"/>
    <col min="6449" max="6449" width="2.44140625" style="9" customWidth="1"/>
    <col min="6450" max="6450" width="13.44140625" style="9" customWidth="1"/>
    <col min="6451" max="6451" width="14.77734375" style="9" customWidth="1"/>
    <col min="6452" max="6452" width="2.44140625" style="9" customWidth="1"/>
    <col min="6453" max="6453" width="16.21875" style="9" customWidth="1"/>
    <col min="6454" max="6454" width="13.44140625" style="9" customWidth="1"/>
    <col min="6455" max="6455" width="12.109375" style="9"/>
    <col min="6456" max="6456" width="2.44140625" style="9" customWidth="1"/>
    <col min="6457" max="6457" width="12.109375" style="9"/>
    <col min="6458" max="6458" width="2.44140625" style="9" customWidth="1"/>
    <col min="6459" max="6459" width="13.44140625" style="9" customWidth="1"/>
    <col min="6460" max="6460" width="2.44140625" style="9" customWidth="1"/>
    <col min="6461" max="6461" width="13.44140625" style="9" customWidth="1"/>
    <col min="6462" max="6462" width="2.44140625" style="9" customWidth="1"/>
    <col min="6463" max="6463" width="10.6640625" style="9" customWidth="1"/>
    <col min="6464" max="6464" width="2.44140625" style="9" customWidth="1"/>
    <col min="6465" max="6465" width="14.77734375" style="9" customWidth="1"/>
    <col min="6466" max="6466" width="2.44140625" style="9" customWidth="1"/>
    <col min="6467" max="6467" width="10.6640625" style="9" customWidth="1"/>
    <col min="6468" max="6468" width="2.44140625" style="9" customWidth="1"/>
    <col min="6469" max="6470" width="9.33203125" style="9" customWidth="1"/>
    <col min="6471" max="6471" width="7.88671875" style="9" customWidth="1"/>
    <col min="6472" max="6472" width="2.44140625" style="9" customWidth="1"/>
    <col min="6473" max="6473" width="7.88671875" style="9" customWidth="1"/>
    <col min="6474" max="6475" width="5.21875" style="9" customWidth="1"/>
    <col min="6476" max="6656" width="12.109375" style="9"/>
    <col min="6657" max="6657" width="0.88671875" style="9" customWidth="1"/>
    <col min="6658" max="6658" width="10.5546875" style="9" bestFit="1" customWidth="1"/>
    <col min="6659" max="6659" width="24.88671875" style="9" customWidth="1"/>
    <col min="6660" max="6660" width="13.33203125" style="9" customWidth="1"/>
    <col min="6661" max="6661" width="11.77734375" style="9" bestFit="1" customWidth="1"/>
    <col min="6662" max="6662" width="14" style="9" customWidth="1"/>
    <col min="6663" max="6663" width="1.33203125" style="9" customWidth="1"/>
    <col min="6664" max="6664" width="10.109375" style="9" bestFit="1" customWidth="1"/>
    <col min="6665" max="6665" width="11.5546875" style="9" customWidth="1"/>
    <col min="6666" max="6666" width="18" style="9" customWidth="1"/>
    <col min="6667" max="6667" width="11.77734375" style="9" customWidth="1"/>
    <col min="6668" max="6668" width="12.77734375" style="9" customWidth="1"/>
    <col min="6669" max="6669" width="13" style="9" customWidth="1"/>
    <col min="6670" max="6670" width="11.77734375" style="9" customWidth="1"/>
    <col min="6671" max="6671" width="11.88671875" style="9" customWidth="1"/>
    <col min="6672" max="6672" width="0" style="9" hidden="1" customWidth="1"/>
    <col min="6673" max="6673" width="8.6640625" style="9" customWidth="1"/>
    <col min="6674" max="6674" width="8.109375" style="9" customWidth="1"/>
    <col min="6675" max="6675" width="15.109375" style="9" customWidth="1"/>
    <col min="6676" max="6676" width="10.33203125" style="9" customWidth="1"/>
    <col min="6677" max="6677" width="13.109375" style="9" customWidth="1"/>
    <col min="6678" max="6678" width="12.5546875" style="9" customWidth="1"/>
    <col min="6679" max="6679" width="12.77734375" style="9" customWidth="1"/>
    <col min="6680" max="6680" width="7.6640625" style="9" customWidth="1"/>
    <col min="6681" max="6681" width="10.6640625" style="9" customWidth="1"/>
    <col min="6682" max="6682" width="2.44140625" style="9" customWidth="1"/>
    <col min="6683" max="6683" width="10.6640625" style="9" customWidth="1"/>
    <col min="6684" max="6684" width="2.44140625" style="9" customWidth="1"/>
    <col min="6685" max="6685" width="10.6640625" style="9" customWidth="1"/>
    <col min="6686" max="6686" width="2.44140625" style="9" customWidth="1"/>
    <col min="6687" max="6687" width="10.6640625" style="9" customWidth="1"/>
    <col min="6688" max="6688" width="5.21875" style="9" customWidth="1"/>
    <col min="6689" max="6689" width="12.109375" style="9"/>
    <col min="6690" max="6690" width="2.44140625" style="9" customWidth="1"/>
    <col min="6691" max="6691" width="12.109375" style="9"/>
    <col min="6692" max="6692" width="2.44140625" style="9" customWidth="1"/>
    <col min="6693" max="6693" width="7.88671875" style="9" customWidth="1"/>
    <col min="6694" max="6694" width="2.44140625" style="9" customWidth="1"/>
    <col min="6695" max="6695" width="12.109375" style="9"/>
    <col min="6696" max="6696" width="2.44140625" style="9" customWidth="1"/>
    <col min="6697" max="6697" width="7.88671875" style="9" customWidth="1"/>
    <col min="6698" max="6698" width="2.44140625" style="9" customWidth="1"/>
    <col min="6699" max="6699" width="7.88671875" style="9" customWidth="1"/>
    <col min="6700" max="6700" width="2.44140625" style="9" customWidth="1"/>
    <col min="6701" max="6702" width="12.109375" style="9"/>
    <col min="6703" max="6703" width="3.77734375" style="9" customWidth="1"/>
    <col min="6704" max="6704" width="7.88671875" style="9" customWidth="1"/>
    <col min="6705" max="6705" width="2.44140625" style="9" customWidth="1"/>
    <col min="6706" max="6706" width="13.44140625" style="9" customWidth="1"/>
    <col min="6707" max="6707" width="14.77734375" style="9" customWidth="1"/>
    <col min="6708" max="6708" width="2.44140625" style="9" customWidth="1"/>
    <col min="6709" max="6709" width="16.21875" style="9" customWidth="1"/>
    <col min="6710" max="6710" width="13.44140625" style="9" customWidth="1"/>
    <col min="6711" max="6711" width="12.109375" style="9"/>
    <col min="6712" max="6712" width="2.44140625" style="9" customWidth="1"/>
    <col min="6713" max="6713" width="12.109375" style="9"/>
    <col min="6714" max="6714" width="2.44140625" style="9" customWidth="1"/>
    <col min="6715" max="6715" width="13.44140625" style="9" customWidth="1"/>
    <col min="6716" max="6716" width="2.44140625" style="9" customWidth="1"/>
    <col min="6717" max="6717" width="13.44140625" style="9" customWidth="1"/>
    <col min="6718" max="6718" width="2.44140625" style="9" customWidth="1"/>
    <col min="6719" max="6719" width="10.6640625" style="9" customWidth="1"/>
    <col min="6720" max="6720" width="2.44140625" style="9" customWidth="1"/>
    <col min="6721" max="6721" width="14.77734375" style="9" customWidth="1"/>
    <col min="6722" max="6722" width="2.44140625" style="9" customWidth="1"/>
    <col min="6723" max="6723" width="10.6640625" style="9" customWidth="1"/>
    <col min="6724" max="6724" width="2.44140625" style="9" customWidth="1"/>
    <col min="6725" max="6726" width="9.33203125" style="9" customWidth="1"/>
    <col min="6727" max="6727" width="7.88671875" style="9" customWidth="1"/>
    <col min="6728" max="6728" width="2.44140625" style="9" customWidth="1"/>
    <col min="6729" max="6729" width="7.88671875" style="9" customWidth="1"/>
    <col min="6730" max="6731" width="5.21875" style="9" customWidth="1"/>
    <col min="6732" max="6912" width="12.109375" style="9"/>
    <col min="6913" max="6913" width="0.88671875" style="9" customWidth="1"/>
    <col min="6914" max="6914" width="10.5546875" style="9" bestFit="1" customWidth="1"/>
    <col min="6915" max="6915" width="24.88671875" style="9" customWidth="1"/>
    <col min="6916" max="6916" width="13.33203125" style="9" customWidth="1"/>
    <col min="6917" max="6917" width="11.77734375" style="9" bestFit="1" customWidth="1"/>
    <col min="6918" max="6918" width="14" style="9" customWidth="1"/>
    <col min="6919" max="6919" width="1.33203125" style="9" customWidth="1"/>
    <col min="6920" max="6920" width="10.109375" style="9" bestFit="1" customWidth="1"/>
    <col min="6921" max="6921" width="11.5546875" style="9" customWidth="1"/>
    <col min="6922" max="6922" width="18" style="9" customWidth="1"/>
    <col min="6923" max="6923" width="11.77734375" style="9" customWidth="1"/>
    <col min="6924" max="6924" width="12.77734375" style="9" customWidth="1"/>
    <col min="6925" max="6925" width="13" style="9" customWidth="1"/>
    <col min="6926" max="6926" width="11.77734375" style="9" customWidth="1"/>
    <col min="6927" max="6927" width="11.88671875" style="9" customWidth="1"/>
    <col min="6928" max="6928" width="0" style="9" hidden="1" customWidth="1"/>
    <col min="6929" max="6929" width="8.6640625" style="9" customWidth="1"/>
    <col min="6930" max="6930" width="8.109375" style="9" customWidth="1"/>
    <col min="6931" max="6931" width="15.109375" style="9" customWidth="1"/>
    <col min="6932" max="6932" width="10.33203125" style="9" customWidth="1"/>
    <col min="6933" max="6933" width="13.109375" style="9" customWidth="1"/>
    <col min="6934" max="6934" width="12.5546875" style="9" customWidth="1"/>
    <col min="6935" max="6935" width="12.77734375" style="9" customWidth="1"/>
    <col min="6936" max="6936" width="7.6640625" style="9" customWidth="1"/>
    <col min="6937" max="6937" width="10.6640625" style="9" customWidth="1"/>
    <col min="6938" max="6938" width="2.44140625" style="9" customWidth="1"/>
    <col min="6939" max="6939" width="10.6640625" style="9" customWidth="1"/>
    <col min="6940" max="6940" width="2.44140625" style="9" customWidth="1"/>
    <col min="6941" max="6941" width="10.6640625" style="9" customWidth="1"/>
    <col min="6942" max="6942" width="2.44140625" style="9" customWidth="1"/>
    <col min="6943" max="6943" width="10.6640625" style="9" customWidth="1"/>
    <col min="6944" max="6944" width="5.21875" style="9" customWidth="1"/>
    <col min="6945" max="6945" width="12.109375" style="9"/>
    <col min="6946" max="6946" width="2.44140625" style="9" customWidth="1"/>
    <col min="6947" max="6947" width="12.109375" style="9"/>
    <col min="6948" max="6948" width="2.44140625" style="9" customWidth="1"/>
    <col min="6949" max="6949" width="7.88671875" style="9" customWidth="1"/>
    <col min="6950" max="6950" width="2.44140625" style="9" customWidth="1"/>
    <col min="6951" max="6951" width="12.109375" style="9"/>
    <col min="6952" max="6952" width="2.44140625" style="9" customWidth="1"/>
    <col min="6953" max="6953" width="7.88671875" style="9" customWidth="1"/>
    <col min="6954" max="6954" width="2.44140625" style="9" customWidth="1"/>
    <col min="6955" max="6955" width="7.88671875" style="9" customWidth="1"/>
    <col min="6956" max="6956" width="2.44140625" style="9" customWidth="1"/>
    <col min="6957" max="6958" width="12.109375" style="9"/>
    <col min="6959" max="6959" width="3.77734375" style="9" customWidth="1"/>
    <col min="6960" max="6960" width="7.88671875" style="9" customWidth="1"/>
    <col min="6961" max="6961" width="2.44140625" style="9" customWidth="1"/>
    <col min="6962" max="6962" width="13.44140625" style="9" customWidth="1"/>
    <col min="6963" max="6963" width="14.77734375" style="9" customWidth="1"/>
    <col min="6964" max="6964" width="2.44140625" style="9" customWidth="1"/>
    <col min="6965" max="6965" width="16.21875" style="9" customWidth="1"/>
    <col min="6966" max="6966" width="13.44140625" style="9" customWidth="1"/>
    <col min="6967" max="6967" width="12.109375" style="9"/>
    <col min="6968" max="6968" width="2.44140625" style="9" customWidth="1"/>
    <col min="6969" max="6969" width="12.109375" style="9"/>
    <col min="6970" max="6970" width="2.44140625" style="9" customWidth="1"/>
    <col min="6971" max="6971" width="13.44140625" style="9" customWidth="1"/>
    <col min="6972" max="6972" width="2.44140625" style="9" customWidth="1"/>
    <col min="6973" max="6973" width="13.44140625" style="9" customWidth="1"/>
    <col min="6974" max="6974" width="2.44140625" style="9" customWidth="1"/>
    <col min="6975" max="6975" width="10.6640625" style="9" customWidth="1"/>
    <col min="6976" max="6976" width="2.44140625" style="9" customWidth="1"/>
    <col min="6977" max="6977" width="14.77734375" style="9" customWidth="1"/>
    <col min="6978" max="6978" width="2.44140625" style="9" customWidth="1"/>
    <col min="6979" max="6979" width="10.6640625" style="9" customWidth="1"/>
    <col min="6980" max="6980" width="2.44140625" style="9" customWidth="1"/>
    <col min="6981" max="6982" width="9.33203125" style="9" customWidth="1"/>
    <col min="6983" max="6983" width="7.88671875" style="9" customWidth="1"/>
    <col min="6984" max="6984" width="2.44140625" style="9" customWidth="1"/>
    <col min="6985" max="6985" width="7.88671875" style="9" customWidth="1"/>
    <col min="6986" max="6987" width="5.21875" style="9" customWidth="1"/>
    <col min="6988" max="7168" width="12.109375" style="9"/>
    <col min="7169" max="7169" width="0.88671875" style="9" customWidth="1"/>
    <col min="7170" max="7170" width="10.5546875" style="9" bestFit="1" customWidth="1"/>
    <col min="7171" max="7171" width="24.88671875" style="9" customWidth="1"/>
    <col min="7172" max="7172" width="13.33203125" style="9" customWidth="1"/>
    <col min="7173" max="7173" width="11.77734375" style="9" bestFit="1" customWidth="1"/>
    <col min="7174" max="7174" width="14" style="9" customWidth="1"/>
    <col min="7175" max="7175" width="1.33203125" style="9" customWidth="1"/>
    <col min="7176" max="7176" width="10.109375" style="9" bestFit="1" customWidth="1"/>
    <col min="7177" max="7177" width="11.5546875" style="9" customWidth="1"/>
    <col min="7178" max="7178" width="18" style="9" customWidth="1"/>
    <col min="7179" max="7179" width="11.77734375" style="9" customWidth="1"/>
    <col min="7180" max="7180" width="12.77734375" style="9" customWidth="1"/>
    <col min="7181" max="7181" width="13" style="9" customWidth="1"/>
    <col min="7182" max="7182" width="11.77734375" style="9" customWidth="1"/>
    <col min="7183" max="7183" width="11.88671875" style="9" customWidth="1"/>
    <col min="7184" max="7184" width="0" style="9" hidden="1" customWidth="1"/>
    <col min="7185" max="7185" width="8.6640625" style="9" customWidth="1"/>
    <col min="7186" max="7186" width="8.109375" style="9" customWidth="1"/>
    <col min="7187" max="7187" width="15.109375" style="9" customWidth="1"/>
    <col min="7188" max="7188" width="10.33203125" style="9" customWidth="1"/>
    <col min="7189" max="7189" width="13.109375" style="9" customWidth="1"/>
    <col min="7190" max="7190" width="12.5546875" style="9" customWidth="1"/>
    <col min="7191" max="7191" width="12.77734375" style="9" customWidth="1"/>
    <col min="7192" max="7192" width="7.6640625" style="9" customWidth="1"/>
    <col min="7193" max="7193" width="10.6640625" style="9" customWidth="1"/>
    <col min="7194" max="7194" width="2.44140625" style="9" customWidth="1"/>
    <col min="7195" max="7195" width="10.6640625" style="9" customWidth="1"/>
    <col min="7196" max="7196" width="2.44140625" style="9" customWidth="1"/>
    <col min="7197" max="7197" width="10.6640625" style="9" customWidth="1"/>
    <col min="7198" max="7198" width="2.44140625" style="9" customWidth="1"/>
    <col min="7199" max="7199" width="10.6640625" style="9" customWidth="1"/>
    <col min="7200" max="7200" width="5.21875" style="9" customWidth="1"/>
    <col min="7201" max="7201" width="12.109375" style="9"/>
    <col min="7202" max="7202" width="2.44140625" style="9" customWidth="1"/>
    <col min="7203" max="7203" width="12.109375" style="9"/>
    <col min="7204" max="7204" width="2.44140625" style="9" customWidth="1"/>
    <col min="7205" max="7205" width="7.88671875" style="9" customWidth="1"/>
    <col min="7206" max="7206" width="2.44140625" style="9" customWidth="1"/>
    <col min="7207" max="7207" width="12.109375" style="9"/>
    <col min="7208" max="7208" width="2.44140625" style="9" customWidth="1"/>
    <col min="7209" max="7209" width="7.88671875" style="9" customWidth="1"/>
    <col min="7210" max="7210" width="2.44140625" style="9" customWidth="1"/>
    <col min="7211" max="7211" width="7.88671875" style="9" customWidth="1"/>
    <col min="7212" max="7212" width="2.44140625" style="9" customWidth="1"/>
    <col min="7213" max="7214" width="12.109375" style="9"/>
    <col min="7215" max="7215" width="3.77734375" style="9" customWidth="1"/>
    <col min="7216" max="7216" width="7.88671875" style="9" customWidth="1"/>
    <col min="7217" max="7217" width="2.44140625" style="9" customWidth="1"/>
    <col min="7218" max="7218" width="13.44140625" style="9" customWidth="1"/>
    <col min="7219" max="7219" width="14.77734375" style="9" customWidth="1"/>
    <col min="7220" max="7220" width="2.44140625" style="9" customWidth="1"/>
    <col min="7221" max="7221" width="16.21875" style="9" customWidth="1"/>
    <col min="7222" max="7222" width="13.44140625" style="9" customWidth="1"/>
    <col min="7223" max="7223" width="12.109375" style="9"/>
    <col min="7224" max="7224" width="2.44140625" style="9" customWidth="1"/>
    <col min="7225" max="7225" width="12.109375" style="9"/>
    <col min="7226" max="7226" width="2.44140625" style="9" customWidth="1"/>
    <col min="7227" max="7227" width="13.44140625" style="9" customWidth="1"/>
    <col min="7228" max="7228" width="2.44140625" style="9" customWidth="1"/>
    <col min="7229" max="7229" width="13.44140625" style="9" customWidth="1"/>
    <col min="7230" max="7230" width="2.44140625" style="9" customWidth="1"/>
    <col min="7231" max="7231" width="10.6640625" style="9" customWidth="1"/>
    <col min="7232" max="7232" width="2.44140625" style="9" customWidth="1"/>
    <col min="7233" max="7233" width="14.77734375" style="9" customWidth="1"/>
    <col min="7234" max="7234" width="2.44140625" style="9" customWidth="1"/>
    <col min="7235" max="7235" width="10.6640625" style="9" customWidth="1"/>
    <col min="7236" max="7236" width="2.44140625" style="9" customWidth="1"/>
    <col min="7237" max="7238" width="9.33203125" style="9" customWidth="1"/>
    <col min="7239" max="7239" width="7.88671875" style="9" customWidth="1"/>
    <col min="7240" max="7240" width="2.44140625" style="9" customWidth="1"/>
    <col min="7241" max="7241" width="7.88671875" style="9" customWidth="1"/>
    <col min="7242" max="7243" width="5.21875" style="9" customWidth="1"/>
    <col min="7244" max="7424" width="12.109375" style="9"/>
    <col min="7425" max="7425" width="0.88671875" style="9" customWidth="1"/>
    <col min="7426" max="7426" width="10.5546875" style="9" bestFit="1" customWidth="1"/>
    <col min="7427" max="7427" width="24.88671875" style="9" customWidth="1"/>
    <col min="7428" max="7428" width="13.33203125" style="9" customWidth="1"/>
    <col min="7429" max="7429" width="11.77734375" style="9" bestFit="1" customWidth="1"/>
    <col min="7430" max="7430" width="14" style="9" customWidth="1"/>
    <col min="7431" max="7431" width="1.33203125" style="9" customWidth="1"/>
    <col min="7432" max="7432" width="10.109375" style="9" bestFit="1" customWidth="1"/>
    <col min="7433" max="7433" width="11.5546875" style="9" customWidth="1"/>
    <col min="7434" max="7434" width="18" style="9" customWidth="1"/>
    <col min="7435" max="7435" width="11.77734375" style="9" customWidth="1"/>
    <col min="7436" max="7436" width="12.77734375" style="9" customWidth="1"/>
    <col min="7437" max="7437" width="13" style="9" customWidth="1"/>
    <col min="7438" max="7438" width="11.77734375" style="9" customWidth="1"/>
    <col min="7439" max="7439" width="11.88671875" style="9" customWidth="1"/>
    <col min="7440" max="7440" width="0" style="9" hidden="1" customWidth="1"/>
    <col min="7441" max="7441" width="8.6640625" style="9" customWidth="1"/>
    <col min="7442" max="7442" width="8.109375" style="9" customWidth="1"/>
    <col min="7443" max="7443" width="15.109375" style="9" customWidth="1"/>
    <col min="7444" max="7444" width="10.33203125" style="9" customWidth="1"/>
    <col min="7445" max="7445" width="13.109375" style="9" customWidth="1"/>
    <col min="7446" max="7446" width="12.5546875" style="9" customWidth="1"/>
    <col min="7447" max="7447" width="12.77734375" style="9" customWidth="1"/>
    <col min="7448" max="7448" width="7.6640625" style="9" customWidth="1"/>
    <col min="7449" max="7449" width="10.6640625" style="9" customWidth="1"/>
    <col min="7450" max="7450" width="2.44140625" style="9" customWidth="1"/>
    <col min="7451" max="7451" width="10.6640625" style="9" customWidth="1"/>
    <col min="7452" max="7452" width="2.44140625" style="9" customWidth="1"/>
    <col min="7453" max="7453" width="10.6640625" style="9" customWidth="1"/>
    <col min="7454" max="7454" width="2.44140625" style="9" customWidth="1"/>
    <col min="7455" max="7455" width="10.6640625" style="9" customWidth="1"/>
    <col min="7456" max="7456" width="5.21875" style="9" customWidth="1"/>
    <col min="7457" max="7457" width="12.109375" style="9"/>
    <col min="7458" max="7458" width="2.44140625" style="9" customWidth="1"/>
    <col min="7459" max="7459" width="12.109375" style="9"/>
    <col min="7460" max="7460" width="2.44140625" style="9" customWidth="1"/>
    <col min="7461" max="7461" width="7.88671875" style="9" customWidth="1"/>
    <col min="7462" max="7462" width="2.44140625" style="9" customWidth="1"/>
    <col min="7463" max="7463" width="12.109375" style="9"/>
    <col min="7464" max="7464" width="2.44140625" style="9" customWidth="1"/>
    <col min="7465" max="7465" width="7.88671875" style="9" customWidth="1"/>
    <col min="7466" max="7466" width="2.44140625" style="9" customWidth="1"/>
    <col min="7467" max="7467" width="7.88671875" style="9" customWidth="1"/>
    <col min="7468" max="7468" width="2.44140625" style="9" customWidth="1"/>
    <col min="7469" max="7470" width="12.109375" style="9"/>
    <col min="7471" max="7471" width="3.77734375" style="9" customWidth="1"/>
    <col min="7472" max="7472" width="7.88671875" style="9" customWidth="1"/>
    <col min="7473" max="7473" width="2.44140625" style="9" customWidth="1"/>
    <col min="7474" max="7474" width="13.44140625" style="9" customWidth="1"/>
    <col min="7475" max="7475" width="14.77734375" style="9" customWidth="1"/>
    <col min="7476" max="7476" width="2.44140625" style="9" customWidth="1"/>
    <col min="7477" max="7477" width="16.21875" style="9" customWidth="1"/>
    <col min="7478" max="7478" width="13.44140625" style="9" customWidth="1"/>
    <col min="7479" max="7479" width="12.109375" style="9"/>
    <col min="7480" max="7480" width="2.44140625" style="9" customWidth="1"/>
    <col min="7481" max="7481" width="12.109375" style="9"/>
    <col min="7482" max="7482" width="2.44140625" style="9" customWidth="1"/>
    <col min="7483" max="7483" width="13.44140625" style="9" customWidth="1"/>
    <col min="7484" max="7484" width="2.44140625" style="9" customWidth="1"/>
    <col min="7485" max="7485" width="13.44140625" style="9" customWidth="1"/>
    <col min="7486" max="7486" width="2.44140625" style="9" customWidth="1"/>
    <col min="7487" max="7487" width="10.6640625" style="9" customWidth="1"/>
    <col min="7488" max="7488" width="2.44140625" style="9" customWidth="1"/>
    <col min="7489" max="7489" width="14.77734375" style="9" customWidth="1"/>
    <col min="7490" max="7490" width="2.44140625" style="9" customWidth="1"/>
    <col min="7491" max="7491" width="10.6640625" style="9" customWidth="1"/>
    <col min="7492" max="7492" width="2.44140625" style="9" customWidth="1"/>
    <col min="7493" max="7494" width="9.33203125" style="9" customWidth="1"/>
    <col min="7495" max="7495" width="7.88671875" style="9" customWidth="1"/>
    <col min="7496" max="7496" width="2.44140625" style="9" customWidth="1"/>
    <col min="7497" max="7497" width="7.88671875" style="9" customWidth="1"/>
    <col min="7498" max="7499" width="5.21875" style="9" customWidth="1"/>
    <col min="7500" max="7680" width="12.109375" style="9"/>
    <col min="7681" max="7681" width="0.88671875" style="9" customWidth="1"/>
    <col min="7682" max="7682" width="10.5546875" style="9" bestFit="1" customWidth="1"/>
    <col min="7683" max="7683" width="24.88671875" style="9" customWidth="1"/>
    <col min="7684" max="7684" width="13.33203125" style="9" customWidth="1"/>
    <col min="7685" max="7685" width="11.77734375" style="9" bestFit="1" customWidth="1"/>
    <col min="7686" max="7686" width="14" style="9" customWidth="1"/>
    <col min="7687" max="7687" width="1.33203125" style="9" customWidth="1"/>
    <col min="7688" max="7688" width="10.109375" style="9" bestFit="1" customWidth="1"/>
    <col min="7689" max="7689" width="11.5546875" style="9" customWidth="1"/>
    <col min="7690" max="7690" width="18" style="9" customWidth="1"/>
    <col min="7691" max="7691" width="11.77734375" style="9" customWidth="1"/>
    <col min="7692" max="7692" width="12.77734375" style="9" customWidth="1"/>
    <col min="7693" max="7693" width="13" style="9" customWidth="1"/>
    <col min="7694" max="7694" width="11.77734375" style="9" customWidth="1"/>
    <col min="7695" max="7695" width="11.88671875" style="9" customWidth="1"/>
    <col min="7696" max="7696" width="0" style="9" hidden="1" customWidth="1"/>
    <col min="7697" max="7697" width="8.6640625" style="9" customWidth="1"/>
    <col min="7698" max="7698" width="8.109375" style="9" customWidth="1"/>
    <col min="7699" max="7699" width="15.109375" style="9" customWidth="1"/>
    <col min="7700" max="7700" width="10.33203125" style="9" customWidth="1"/>
    <col min="7701" max="7701" width="13.109375" style="9" customWidth="1"/>
    <col min="7702" max="7702" width="12.5546875" style="9" customWidth="1"/>
    <col min="7703" max="7703" width="12.77734375" style="9" customWidth="1"/>
    <col min="7704" max="7704" width="7.6640625" style="9" customWidth="1"/>
    <col min="7705" max="7705" width="10.6640625" style="9" customWidth="1"/>
    <col min="7706" max="7706" width="2.44140625" style="9" customWidth="1"/>
    <col min="7707" max="7707" width="10.6640625" style="9" customWidth="1"/>
    <col min="7708" max="7708" width="2.44140625" style="9" customWidth="1"/>
    <col min="7709" max="7709" width="10.6640625" style="9" customWidth="1"/>
    <col min="7710" max="7710" width="2.44140625" style="9" customWidth="1"/>
    <col min="7711" max="7711" width="10.6640625" style="9" customWidth="1"/>
    <col min="7712" max="7712" width="5.21875" style="9" customWidth="1"/>
    <col min="7713" max="7713" width="12.109375" style="9"/>
    <col min="7714" max="7714" width="2.44140625" style="9" customWidth="1"/>
    <col min="7715" max="7715" width="12.109375" style="9"/>
    <col min="7716" max="7716" width="2.44140625" style="9" customWidth="1"/>
    <col min="7717" max="7717" width="7.88671875" style="9" customWidth="1"/>
    <col min="7718" max="7718" width="2.44140625" style="9" customWidth="1"/>
    <col min="7719" max="7719" width="12.109375" style="9"/>
    <col min="7720" max="7720" width="2.44140625" style="9" customWidth="1"/>
    <col min="7721" max="7721" width="7.88671875" style="9" customWidth="1"/>
    <col min="7722" max="7722" width="2.44140625" style="9" customWidth="1"/>
    <col min="7723" max="7723" width="7.88671875" style="9" customWidth="1"/>
    <col min="7724" max="7724" width="2.44140625" style="9" customWidth="1"/>
    <col min="7725" max="7726" width="12.109375" style="9"/>
    <col min="7727" max="7727" width="3.77734375" style="9" customWidth="1"/>
    <col min="7728" max="7728" width="7.88671875" style="9" customWidth="1"/>
    <col min="7729" max="7729" width="2.44140625" style="9" customWidth="1"/>
    <col min="7730" max="7730" width="13.44140625" style="9" customWidth="1"/>
    <col min="7731" max="7731" width="14.77734375" style="9" customWidth="1"/>
    <col min="7732" max="7732" width="2.44140625" style="9" customWidth="1"/>
    <col min="7733" max="7733" width="16.21875" style="9" customWidth="1"/>
    <col min="7734" max="7734" width="13.44140625" style="9" customWidth="1"/>
    <col min="7735" max="7735" width="12.109375" style="9"/>
    <col min="7736" max="7736" width="2.44140625" style="9" customWidth="1"/>
    <col min="7737" max="7737" width="12.109375" style="9"/>
    <col min="7738" max="7738" width="2.44140625" style="9" customWidth="1"/>
    <col min="7739" max="7739" width="13.44140625" style="9" customWidth="1"/>
    <col min="7740" max="7740" width="2.44140625" style="9" customWidth="1"/>
    <col min="7741" max="7741" width="13.44140625" style="9" customWidth="1"/>
    <col min="7742" max="7742" width="2.44140625" style="9" customWidth="1"/>
    <col min="7743" max="7743" width="10.6640625" style="9" customWidth="1"/>
    <col min="7744" max="7744" width="2.44140625" style="9" customWidth="1"/>
    <col min="7745" max="7745" width="14.77734375" style="9" customWidth="1"/>
    <col min="7746" max="7746" width="2.44140625" style="9" customWidth="1"/>
    <col min="7747" max="7747" width="10.6640625" style="9" customWidth="1"/>
    <col min="7748" max="7748" width="2.44140625" style="9" customWidth="1"/>
    <col min="7749" max="7750" width="9.33203125" style="9" customWidth="1"/>
    <col min="7751" max="7751" width="7.88671875" style="9" customWidth="1"/>
    <col min="7752" max="7752" width="2.44140625" style="9" customWidth="1"/>
    <col min="7753" max="7753" width="7.88671875" style="9" customWidth="1"/>
    <col min="7754" max="7755" width="5.21875" style="9" customWidth="1"/>
    <col min="7756" max="7936" width="12.109375" style="9"/>
    <col min="7937" max="7937" width="0.88671875" style="9" customWidth="1"/>
    <col min="7938" max="7938" width="10.5546875" style="9" bestFit="1" customWidth="1"/>
    <col min="7939" max="7939" width="24.88671875" style="9" customWidth="1"/>
    <col min="7940" max="7940" width="13.33203125" style="9" customWidth="1"/>
    <col min="7941" max="7941" width="11.77734375" style="9" bestFit="1" customWidth="1"/>
    <col min="7942" max="7942" width="14" style="9" customWidth="1"/>
    <col min="7943" max="7943" width="1.33203125" style="9" customWidth="1"/>
    <col min="7944" max="7944" width="10.109375" style="9" bestFit="1" customWidth="1"/>
    <col min="7945" max="7945" width="11.5546875" style="9" customWidth="1"/>
    <col min="7946" max="7946" width="18" style="9" customWidth="1"/>
    <col min="7947" max="7947" width="11.77734375" style="9" customWidth="1"/>
    <col min="7948" max="7948" width="12.77734375" style="9" customWidth="1"/>
    <col min="7949" max="7949" width="13" style="9" customWidth="1"/>
    <col min="7950" max="7950" width="11.77734375" style="9" customWidth="1"/>
    <col min="7951" max="7951" width="11.88671875" style="9" customWidth="1"/>
    <col min="7952" max="7952" width="0" style="9" hidden="1" customWidth="1"/>
    <col min="7953" max="7953" width="8.6640625" style="9" customWidth="1"/>
    <col min="7954" max="7954" width="8.109375" style="9" customWidth="1"/>
    <col min="7955" max="7955" width="15.109375" style="9" customWidth="1"/>
    <col min="7956" max="7956" width="10.33203125" style="9" customWidth="1"/>
    <col min="7957" max="7957" width="13.109375" style="9" customWidth="1"/>
    <col min="7958" max="7958" width="12.5546875" style="9" customWidth="1"/>
    <col min="7959" max="7959" width="12.77734375" style="9" customWidth="1"/>
    <col min="7960" max="7960" width="7.6640625" style="9" customWidth="1"/>
    <col min="7961" max="7961" width="10.6640625" style="9" customWidth="1"/>
    <col min="7962" max="7962" width="2.44140625" style="9" customWidth="1"/>
    <col min="7963" max="7963" width="10.6640625" style="9" customWidth="1"/>
    <col min="7964" max="7964" width="2.44140625" style="9" customWidth="1"/>
    <col min="7965" max="7965" width="10.6640625" style="9" customWidth="1"/>
    <col min="7966" max="7966" width="2.44140625" style="9" customWidth="1"/>
    <col min="7967" max="7967" width="10.6640625" style="9" customWidth="1"/>
    <col min="7968" max="7968" width="5.21875" style="9" customWidth="1"/>
    <col min="7969" max="7969" width="12.109375" style="9"/>
    <col min="7970" max="7970" width="2.44140625" style="9" customWidth="1"/>
    <col min="7971" max="7971" width="12.109375" style="9"/>
    <col min="7972" max="7972" width="2.44140625" style="9" customWidth="1"/>
    <col min="7973" max="7973" width="7.88671875" style="9" customWidth="1"/>
    <col min="7974" max="7974" width="2.44140625" style="9" customWidth="1"/>
    <col min="7975" max="7975" width="12.109375" style="9"/>
    <col min="7976" max="7976" width="2.44140625" style="9" customWidth="1"/>
    <col min="7977" max="7977" width="7.88671875" style="9" customWidth="1"/>
    <col min="7978" max="7978" width="2.44140625" style="9" customWidth="1"/>
    <col min="7979" max="7979" width="7.88671875" style="9" customWidth="1"/>
    <col min="7980" max="7980" width="2.44140625" style="9" customWidth="1"/>
    <col min="7981" max="7982" width="12.109375" style="9"/>
    <col min="7983" max="7983" width="3.77734375" style="9" customWidth="1"/>
    <col min="7984" max="7984" width="7.88671875" style="9" customWidth="1"/>
    <col min="7985" max="7985" width="2.44140625" style="9" customWidth="1"/>
    <col min="7986" max="7986" width="13.44140625" style="9" customWidth="1"/>
    <col min="7987" max="7987" width="14.77734375" style="9" customWidth="1"/>
    <col min="7988" max="7988" width="2.44140625" style="9" customWidth="1"/>
    <col min="7989" max="7989" width="16.21875" style="9" customWidth="1"/>
    <col min="7990" max="7990" width="13.44140625" style="9" customWidth="1"/>
    <col min="7991" max="7991" width="12.109375" style="9"/>
    <col min="7992" max="7992" width="2.44140625" style="9" customWidth="1"/>
    <col min="7993" max="7993" width="12.109375" style="9"/>
    <col min="7994" max="7994" width="2.44140625" style="9" customWidth="1"/>
    <col min="7995" max="7995" width="13.44140625" style="9" customWidth="1"/>
    <col min="7996" max="7996" width="2.44140625" style="9" customWidth="1"/>
    <col min="7997" max="7997" width="13.44140625" style="9" customWidth="1"/>
    <col min="7998" max="7998" width="2.44140625" style="9" customWidth="1"/>
    <col min="7999" max="7999" width="10.6640625" style="9" customWidth="1"/>
    <col min="8000" max="8000" width="2.44140625" style="9" customWidth="1"/>
    <col min="8001" max="8001" width="14.77734375" style="9" customWidth="1"/>
    <col min="8002" max="8002" width="2.44140625" style="9" customWidth="1"/>
    <col min="8003" max="8003" width="10.6640625" style="9" customWidth="1"/>
    <col min="8004" max="8004" width="2.44140625" style="9" customWidth="1"/>
    <col min="8005" max="8006" width="9.33203125" style="9" customWidth="1"/>
    <col min="8007" max="8007" width="7.88671875" style="9" customWidth="1"/>
    <col min="8008" max="8008" width="2.44140625" style="9" customWidth="1"/>
    <col min="8009" max="8009" width="7.88671875" style="9" customWidth="1"/>
    <col min="8010" max="8011" width="5.21875" style="9" customWidth="1"/>
    <col min="8012" max="8192" width="12.109375" style="9"/>
    <col min="8193" max="8193" width="0.88671875" style="9" customWidth="1"/>
    <col min="8194" max="8194" width="10.5546875" style="9" bestFit="1" customWidth="1"/>
    <col min="8195" max="8195" width="24.88671875" style="9" customWidth="1"/>
    <col min="8196" max="8196" width="13.33203125" style="9" customWidth="1"/>
    <col min="8197" max="8197" width="11.77734375" style="9" bestFit="1" customWidth="1"/>
    <col min="8198" max="8198" width="14" style="9" customWidth="1"/>
    <col min="8199" max="8199" width="1.33203125" style="9" customWidth="1"/>
    <col min="8200" max="8200" width="10.109375" style="9" bestFit="1" customWidth="1"/>
    <col min="8201" max="8201" width="11.5546875" style="9" customWidth="1"/>
    <col min="8202" max="8202" width="18" style="9" customWidth="1"/>
    <col min="8203" max="8203" width="11.77734375" style="9" customWidth="1"/>
    <col min="8204" max="8204" width="12.77734375" style="9" customWidth="1"/>
    <col min="8205" max="8205" width="13" style="9" customWidth="1"/>
    <col min="8206" max="8206" width="11.77734375" style="9" customWidth="1"/>
    <col min="8207" max="8207" width="11.88671875" style="9" customWidth="1"/>
    <col min="8208" max="8208" width="0" style="9" hidden="1" customWidth="1"/>
    <col min="8209" max="8209" width="8.6640625" style="9" customWidth="1"/>
    <col min="8210" max="8210" width="8.109375" style="9" customWidth="1"/>
    <col min="8211" max="8211" width="15.109375" style="9" customWidth="1"/>
    <col min="8212" max="8212" width="10.33203125" style="9" customWidth="1"/>
    <col min="8213" max="8213" width="13.109375" style="9" customWidth="1"/>
    <col min="8214" max="8214" width="12.5546875" style="9" customWidth="1"/>
    <col min="8215" max="8215" width="12.77734375" style="9" customWidth="1"/>
    <col min="8216" max="8216" width="7.6640625" style="9" customWidth="1"/>
    <col min="8217" max="8217" width="10.6640625" style="9" customWidth="1"/>
    <col min="8218" max="8218" width="2.44140625" style="9" customWidth="1"/>
    <col min="8219" max="8219" width="10.6640625" style="9" customWidth="1"/>
    <col min="8220" max="8220" width="2.44140625" style="9" customWidth="1"/>
    <col min="8221" max="8221" width="10.6640625" style="9" customWidth="1"/>
    <col min="8222" max="8222" width="2.44140625" style="9" customWidth="1"/>
    <col min="8223" max="8223" width="10.6640625" style="9" customWidth="1"/>
    <col min="8224" max="8224" width="5.21875" style="9" customWidth="1"/>
    <col min="8225" max="8225" width="12.109375" style="9"/>
    <col min="8226" max="8226" width="2.44140625" style="9" customWidth="1"/>
    <col min="8227" max="8227" width="12.109375" style="9"/>
    <col min="8228" max="8228" width="2.44140625" style="9" customWidth="1"/>
    <col min="8229" max="8229" width="7.88671875" style="9" customWidth="1"/>
    <col min="8230" max="8230" width="2.44140625" style="9" customWidth="1"/>
    <col min="8231" max="8231" width="12.109375" style="9"/>
    <col min="8232" max="8232" width="2.44140625" style="9" customWidth="1"/>
    <col min="8233" max="8233" width="7.88671875" style="9" customWidth="1"/>
    <col min="8234" max="8234" width="2.44140625" style="9" customWidth="1"/>
    <col min="8235" max="8235" width="7.88671875" style="9" customWidth="1"/>
    <col min="8236" max="8236" width="2.44140625" style="9" customWidth="1"/>
    <col min="8237" max="8238" width="12.109375" style="9"/>
    <col min="8239" max="8239" width="3.77734375" style="9" customWidth="1"/>
    <col min="8240" max="8240" width="7.88671875" style="9" customWidth="1"/>
    <col min="8241" max="8241" width="2.44140625" style="9" customWidth="1"/>
    <col min="8242" max="8242" width="13.44140625" style="9" customWidth="1"/>
    <col min="8243" max="8243" width="14.77734375" style="9" customWidth="1"/>
    <col min="8244" max="8244" width="2.44140625" style="9" customWidth="1"/>
    <col min="8245" max="8245" width="16.21875" style="9" customWidth="1"/>
    <col min="8246" max="8246" width="13.44140625" style="9" customWidth="1"/>
    <col min="8247" max="8247" width="12.109375" style="9"/>
    <col min="8248" max="8248" width="2.44140625" style="9" customWidth="1"/>
    <col min="8249" max="8249" width="12.109375" style="9"/>
    <col min="8250" max="8250" width="2.44140625" style="9" customWidth="1"/>
    <col min="8251" max="8251" width="13.44140625" style="9" customWidth="1"/>
    <col min="8252" max="8252" width="2.44140625" style="9" customWidth="1"/>
    <col min="8253" max="8253" width="13.44140625" style="9" customWidth="1"/>
    <col min="8254" max="8254" width="2.44140625" style="9" customWidth="1"/>
    <col min="8255" max="8255" width="10.6640625" style="9" customWidth="1"/>
    <col min="8256" max="8256" width="2.44140625" style="9" customWidth="1"/>
    <col min="8257" max="8257" width="14.77734375" style="9" customWidth="1"/>
    <col min="8258" max="8258" width="2.44140625" style="9" customWidth="1"/>
    <col min="8259" max="8259" width="10.6640625" style="9" customWidth="1"/>
    <col min="8260" max="8260" width="2.44140625" style="9" customWidth="1"/>
    <col min="8261" max="8262" width="9.33203125" style="9" customWidth="1"/>
    <col min="8263" max="8263" width="7.88671875" style="9" customWidth="1"/>
    <col min="8264" max="8264" width="2.44140625" style="9" customWidth="1"/>
    <col min="8265" max="8265" width="7.88671875" style="9" customWidth="1"/>
    <col min="8266" max="8267" width="5.21875" style="9" customWidth="1"/>
    <col min="8268" max="8448" width="12.109375" style="9"/>
    <col min="8449" max="8449" width="0.88671875" style="9" customWidth="1"/>
    <col min="8450" max="8450" width="10.5546875" style="9" bestFit="1" customWidth="1"/>
    <col min="8451" max="8451" width="24.88671875" style="9" customWidth="1"/>
    <col min="8452" max="8452" width="13.33203125" style="9" customWidth="1"/>
    <col min="8453" max="8453" width="11.77734375" style="9" bestFit="1" customWidth="1"/>
    <col min="8454" max="8454" width="14" style="9" customWidth="1"/>
    <col min="8455" max="8455" width="1.33203125" style="9" customWidth="1"/>
    <col min="8456" max="8456" width="10.109375" style="9" bestFit="1" customWidth="1"/>
    <col min="8457" max="8457" width="11.5546875" style="9" customWidth="1"/>
    <col min="8458" max="8458" width="18" style="9" customWidth="1"/>
    <col min="8459" max="8459" width="11.77734375" style="9" customWidth="1"/>
    <col min="8460" max="8460" width="12.77734375" style="9" customWidth="1"/>
    <col min="8461" max="8461" width="13" style="9" customWidth="1"/>
    <col min="8462" max="8462" width="11.77734375" style="9" customWidth="1"/>
    <col min="8463" max="8463" width="11.88671875" style="9" customWidth="1"/>
    <col min="8464" max="8464" width="0" style="9" hidden="1" customWidth="1"/>
    <col min="8465" max="8465" width="8.6640625" style="9" customWidth="1"/>
    <col min="8466" max="8466" width="8.109375" style="9" customWidth="1"/>
    <col min="8467" max="8467" width="15.109375" style="9" customWidth="1"/>
    <col min="8468" max="8468" width="10.33203125" style="9" customWidth="1"/>
    <col min="8469" max="8469" width="13.109375" style="9" customWidth="1"/>
    <col min="8470" max="8470" width="12.5546875" style="9" customWidth="1"/>
    <col min="8471" max="8471" width="12.77734375" style="9" customWidth="1"/>
    <col min="8472" max="8472" width="7.6640625" style="9" customWidth="1"/>
    <col min="8473" max="8473" width="10.6640625" style="9" customWidth="1"/>
    <col min="8474" max="8474" width="2.44140625" style="9" customWidth="1"/>
    <col min="8475" max="8475" width="10.6640625" style="9" customWidth="1"/>
    <col min="8476" max="8476" width="2.44140625" style="9" customWidth="1"/>
    <col min="8477" max="8477" width="10.6640625" style="9" customWidth="1"/>
    <col min="8478" max="8478" width="2.44140625" style="9" customWidth="1"/>
    <col min="8479" max="8479" width="10.6640625" style="9" customWidth="1"/>
    <col min="8480" max="8480" width="5.21875" style="9" customWidth="1"/>
    <col min="8481" max="8481" width="12.109375" style="9"/>
    <col min="8482" max="8482" width="2.44140625" style="9" customWidth="1"/>
    <col min="8483" max="8483" width="12.109375" style="9"/>
    <col min="8484" max="8484" width="2.44140625" style="9" customWidth="1"/>
    <col min="8485" max="8485" width="7.88671875" style="9" customWidth="1"/>
    <col min="8486" max="8486" width="2.44140625" style="9" customWidth="1"/>
    <col min="8487" max="8487" width="12.109375" style="9"/>
    <col min="8488" max="8488" width="2.44140625" style="9" customWidth="1"/>
    <col min="8489" max="8489" width="7.88671875" style="9" customWidth="1"/>
    <col min="8490" max="8490" width="2.44140625" style="9" customWidth="1"/>
    <col min="8491" max="8491" width="7.88671875" style="9" customWidth="1"/>
    <col min="8492" max="8492" width="2.44140625" style="9" customWidth="1"/>
    <col min="8493" max="8494" width="12.109375" style="9"/>
    <col min="8495" max="8495" width="3.77734375" style="9" customWidth="1"/>
    <col min="8496" max="8496" width="7.88671875" style="9" customWidth="1"/>
    <col min="8497" max="8497" width="2.44140625" style="9" customWidth="1"/>
    <col min="8498" max="8498" width="13.44140625" style="9" customWidth="1"/>
    <col min="8499" max="8499" width="14.77734375" style="9" customWidth="1"/>
    <col min="8500" max="8500" width="2.44140625" style="9" customWidth="1"/>
    <col min="8501" max="8501" width="16.21875" style="9" customWidth="1"/>
    <col min="8502" max="8502" width="13.44140625" style="9" customWidth="1"/>
    <col min="8503" max="8503" width="12.109375" style="9"/>
    <col min="8504" max="8504" width="2.44140625" style="9" customWidth="1"/>
    <col min="8505" max="8505" width="12.109375" style="9"/>
    <col min="8506" max="8506" width="2.44140625" style="9" customWidth="1"/>
    <col min="8507" max="8507" width="13.44140625" style="9" customWidth="1"/>
    <col min="8508" max="8508" width="2.44140625" style="9" customWidth="1"/>
    <col min="8509" max="8509" width="13.44140625" style="9" customWidth="1"/>
    <col min="8510" max="8510" width="2.44140625" style="9" customWidth="1"/>
    <col min="8511" max="8511" width="10.6640625" style="9" customWidth="1"/>
    <col min="8512" max="8512" width="2.44140625" style="9" customWidth="1"/>
    <col min="8513" max="8513" width="14.77734375" style="9" customWidth="1"/>
    <col min="8514" max="8514" width="2.44140625" style="9" customWidth="1"/>
    <col min="8515" max="8515" width="10.6640625" style="9" customWidth="1"/>
    <col min="8516" max="8516" width="2.44140625" style="9" customWidth="1"/>
    <col min="8517" max="8518" width="9.33203125" style="9" customWidth="1"/>
    <col min="8519" max="8519" width="7.88671875" style="9" customWidth="1"/>
    <col min="8520" max="8520" width="2.44140625" style="9" customWidth="1"/>
    <col min="8521" max="8521" width="7.88671875" style="9" customWidth="1"/>
    <col min="8522" max="8523" width="5.21875" style="9" customWidth="1"/>
    <col min="8524" max="8704" width="12.109375" style="9"/>
    <col min="8705" max="8705" width="0.88671875" style="9" customWidth="1"/>
    <col min="8706" max="8706" width="10.5546875" style="9" bestFit="1" customWidth="1"/>
    <col min="8707" max="8707" width="24.88671875" style="9" customWidth="1"/>
    <col min="8708" max="8708" width="13.33203125" style="9" customWidth="1"/>
    <col min="8709" max="8709" width="11.77734375" style="9" bestFit="1" customWidth="1"/>
    <col min="8710" max="8710" width="14" style="9" customWidth="1"/>
    <col min="8711" max="8711" width="1.33203125" style="9" customWidth="1"/>
    <col min="8712" max="8712" width="10.109375" style="9" bestFit="1" customWidth="1"/>
    <col min="8713" max="8713" width="11.5546875" style="9" customWidth="1"/>
    <col min="8714" max="8714" width="18" style="9" customWidth="1"/>
    <col min="8715" max="8715" width="11.77734375" style="9" customWidth="1"/>
    <col min="8716" max="8716" width="12.77734375" style="9" customWidth="1"/>
    <col min="8717" max="8717" width="13" style="9" customWidth="1"/>
    <col min="8718" max="8718" width="11.77734375" style="9" customWidth="1"/>
    <col min="8719" max="8719" width="11.88671875" style="9" customWidth="1"/>
    <col min="8720" max="8720" width="0" style="9" hidden="1" customWidth="1"/>
    <col min="8721" max="8721" width="8.6640625" style="9" customWidth="1"/>
    <col min="8722" max="8722" width="8.109375" style="9" customWidth="1"/>
    <col min="8723" max="8723" width="15.109375" style="9" customWidth="1"/>
    <col min="8724" max="8724" width="10.33203125" style="9" customWidth="1"/>
    <col min="8725" max="8725" width="13.109375" style="9" customWidth="1"/>
    <col min="8726" max="8726" width="12.5546875" style="9" customWidth="1"/>
    <col min="8727" max="8727" width="12.77734375" style="9" customWidth="1"/>
    <col min="8728" max="8728" width="7.6640625" style="9" customWidth="1"/>
    <col min="8729" max="8729" width="10.6640625" style="9" customWidth="1"/>
    <col min="8730" max="8730" width="2.44140625" style="9" customWidth="1"/>
    <col min="8731" max="8731" width="10.6640625" style="9" customWidth="1"/>
    <col min="8732" max="8732" width="2.44140625" style="9" customWidth="1"/>
    <col min="8733" max="8733" width="10.6640625" style="9" customWidth="1"/>
    <col min="8734" max="8734" width="2.44140625" style="9" customWidth="1"/>
    <col min="8735" max="8735" width="10.6640625" style="9" customWidth="1"/>
    <col min="8736" max="8736" width="5.21875" style="9" customWidth="1"/>
    <col min="8737" max="8737" width="12.109375" style="9"/>
    <col min="8738" max="8738" width="2.44140625" style="9" customWidth="1"/>
    <col min="8739" max="8739" width="12.109375" style="9"/>
    <col min="8740" max="8740" width="2.44140625" style="9" customWidth="1"/>
    <col min="8741" max="8741" width="7.88671875" style="9" customWidth="1"/>
    <col min="8742" max="8742" width="2.44140625" style="9" customWidth="1"/>
    <col min="8743" max="8743" width="12.109375" style="9"/>
    <col min="8744" max="8744" width="2.44140625" style="9" customWidth="1"/>
    <col min="8745" max="8745" width="7.88671875" style="9" customWidth="1"/>
    <col min="8746" max="8746" width="2.44140625" style="9" customWidth="1"/>
    <col min="8747" max="8747" width="7.88671875" style="9" customWidth="1"/>
    <col min="8748" max="8748" width="2.44140625" style="9" customWidth="1"/>
    <col min="8749" max="8750" width="12.109375" style="9"/>
    <col min="8751" max="8751" width="3.77734375" style="9" customWidth="1"/>
    <col min="8752" max="8752" width="7.88671875" style="9" customWidth="1"/>
    <col min="8753" max="8753" width="2.44140625" style="9" customWidth="1"/>
    <col min="8754" max="8754" width="13.44140625" style="9" customWidth="1"/>
    <col min="8755" max="8755" width="14.77734375" style="9" customWidth="1"/>
    <col min="8756" max="8756" width="2.44140625" style="9" customWidth="1"/>
    <col min="8757" max="8757" width="16.21875" style="9" customWidth="1"/>
    <col min="8758" max="8758" width="13.44140625" style="9" customWidth="1"/>
    <col min="8759" max="8759" width="12.109375" style="9"/>
    <col min="8760" max="8760" width="2.44140625" style="9" customWidth="1"/>
    <col min="8761" max="8761" width="12.109375" style="9"/>
    <col min="8762" max="8762" width="2.44140625" style="9" customWidth="1"/>
    <col min="8763" max="8763" width="13.44140625" style="9" customWidth="1"/>
    <col min="8764" max="8764" width="2.44140625" style="9" customWidth="1"/>
    <col min="8765" max="8765" width="13.44140625" style="9" customWidth="1"/>
    <col min="8766" max="8766" width="2.44140625" style="9" customWidth="1"/>
    <col min="8767" max="8767" width="10.6640625" style="9" customWidth="1"/>
    <col min="8768" max="8768" width="2.44140625" style="9" customWidth="1"/>
    <col min="8769" max="8769" width="14.77734375" style="9" customWidth="1"/>
    <col min="8770" max="8770" width="2.44140625" style="9" customWidth="1"/>
    <col min="8771" max="8771" width="10.6640625" style="9" customWidth="1"/>
    <col min="8772" max="8772" width="2.44140625" style="9" customWidth="1"/>
    <col min="8773" max="8774" width="9.33203125" style="9" customWidth="1"/>
    <col min="8775" max="8775" width="7.88671875" style="9" customWidth="1"/>
    <col min="8776" max="8776" width="2.44140625" style="9" customWidth="1"/>
    <col min="8777" max="8777" width="7.88671875" style="9" customWidth="1"/>
    <col min="8778" max="8779" width="5.21875" style="9" customWidth="1"/>
    <col min="8780" max="8960" width="12.109375" style="9"/>
    <col min="8961" max="8961" width="0.88671875" style="9" customWidth="1"/>
    <col min="8962" max="8962" width="10.5546875" style="9" bestFit="1" customWidth="1"/>
    <col min="8963" max="8963" width="24.88671875" style="9" customWidth="1"/>
    <col min="8964" max="8964" width="13.33203125" style="9" customWidth="1"/>
    <col min="8965" max="8965" width="11.77734375" style="9" bestFit="1" customWidth="1"/>
    <col min="8966" max="8966" width="14" style="9" customWidth="1"/>
    <col min="8967" max="8967" width="1.33203125" style="9" customWidth="1"/>
    <col min="8968" max="8968" width="10.109375" style="9" bestFit="1" customWidth="1"/>
    <col min="8969" max="8969" width="11.5546875" style="9" customWidth="1"/>
    <col min="8970" max="8970" width="18" style="9" customWidth="1"/>
    <col min="8971" max="8971" width="11.77734375" style="9" customWidth="1"/>
    <col min="8972" max="8972" width="12.77734375" style="9" customWidth="1"/>
    <col min="8973" max="8973" width="13" style="9" customWidth="1"/>
    <col min="8974" max="8974" width="11.77734375" style="9" customWidth="1"/>
    <col min="8975" max="8975" width="11.88671875" style="9" customWidth="1"/>
    <col min="8976" max="8976" width="0" style="9" hidden="1" customWidth="1"/>
    <col min="8977" max="8977" width="8.6640625" style="9" customWidth="1"/>
    <col min="8978" max="8978" width="8.109375" style="9" customWidth="1"/>
    <col min="8979" max="8979" width="15.109375" style="9" customWidth="1"/>
    <col min="8980" max="8980" width="10.33203125" style="9" customWidth="1"/>
    <col min="8981" max="8981" width="13.109375" style="9" customWidth="1"/>
    <col min="8982" max="8982" width="12.5546875" style="9" customWidth="1"/>
    <col min="8983" max="8983" width="12.77734375" style="9" customWidth="1"/>
    <col min="8984" max="8984" width="7.6640625" style="9" customWidth="1"/>
    <col min="8985" max="8985" width="10.6640625" style="9" customWidth="1"/>
    <col min="8986" max="8986" width="2.44140625" style="9" customWidth="1"/>
    <col min="8987" max="8987" width="10.6640625" style="9" customWidth="1"/>
    <col min="8988" max="8988" width="2.44140625" style="9" customWidth="1"/>
    <col min="8989" max="8989" width="10.6640625" style="9" customWidth="1"/>
    <col min="8990" max="8990" width="2.44140625" style="9" customWidth="1"/>
    <col min="8991" max="8991" width="10.6640625" style="9" customWidth="1"/>
    <col min="8992" max="8992" width="5.21875" style="9" customWidth="1"/>
    <col min="8993" max="8993" width="12.109375" style="9"/>
    <col min="8994" max="8994" width="2.44140625" style="9" customWidth="1"/>
    <col min="8995" max="8995" width="12.109375" style="9"/>
    <col min="8996" max="8996" width="2.44140625" style="9" customWidth="1"/>
    <col min="8997" max="8997" width="7.88671875" style="9" customWidth="1"/>
    <col min="8998" max="8998" width="2.44140625" style="9" customWidth="1"/>
    <col min="8999" max="8999" width="12.109375" style="9"/>
    <col min="9000" max="9000" width="2.44140625" style="9" customWidth="1"/>
    <col min="9001" max="9001" width="7.88671875" style="9" customWidth="1"/>
    <col min="9002" max="9002" width="2.44140625" style="9" customWidth="1"/>
    <col min="9003" max="9003" width="7.88671875" style="9" customWidth="1"/>
    <col min="9004" max="9004" width="2.44140625" style="9" customWidth="1"/>
    <col min="9005" max="9006" width="12.109375" style="9"/>
    <col min="9007" max="9007" width="3.77734375" style="9" customWidth="1"/>
    <col min="9008" max="9008" width="7.88671875" style="9" customWidth="1"/>
    <col min="9009" max="9009" width="2.44140625" style="9" customWidth="1"/>
    <col min="9010" max="9010" width="13.44140625" style="9" customWidth="1"/>
    <col min="9011" max="9011" width="14.77734375" style="9" customWidth="1"/>
    <col min="9012" max="9012" width="2.44140625" style="9" customWidth="1"/>
    <col min="9013" max="9013" width="16.21875" style="9" customWidth="1"/>
    <col min="9014" max="9014" width="13.44140625" style="9" customWidth="1"/>
    <col min="9015" max="9015" width="12.109375" style="9"/>
    <col min="9016" max="9016" width="2.44140625" style="9" customWidth="1"/>
    <col min="9017" max="9017" width="12.109375" style="9"/>
    <col min="9018" max="9018" width="2.44140625" style="9" customWidth="1"/>
    <col min="9019" max="9019" width="13.44140625" style="9" customWidth="1"/>
    <col min="9020" max="9020" width="2.44140625" style="9" customWidth="1"/>
    <col min="9021" max="9021" width="13.44140625" style="9" customWidth="1"/>
    <col min="9022" max="9022" width="2.44140625" style="9" customWidth="1"/>
    <col min="9023" max="9023" width="10.6640625" style="9" customWidth="1"/>
    <col min="9024" max="9024" width="2.44140625" style="9" customWidth="1"/>
    <col min="9025" max="9025" width="14.77734375" style="9" customWidth="1"/>
    <col min="9026" max="9026" width="2.44140625" style="9" customWidth="1"/>
    <col min="9027" max="9027" width="10.6640625" style="9" customWidth="1"/>
    <col min="9028" max="9028" width="2.44140625" style="9" customWidth="1"/>
    <col min="9029" max="9030" width="9.33203125" style="9" customWidth="1"/>
    <col min="9031" max="9031" width="7.88671875" style="9" customWidth="1"/>
    <col min="9032" max="9032" width="2.44140625" style="9" customWidth="1"/>
    <col min="9033" max="9033" width="7.88671875" style="9" customWidth="1"/>
    <col min="9034" max="9035" width="5.21875" style="9" customWidth="1"/>
    <col min="9036" max="9216" width="12.109375" style="9"/>
    <col min="9217" max="9217" width="0.88671875" style="9" customWidth="1"/>
    <col min="9218" max="9218" width="10.5546875" style="9" bestFit="1" customWidth="1"/>
    <col min="9219" max="9219" width="24.88671875" style="9" customWidth="1"/>
    <col min="9220" max="9220" width="13.33203125" style="9" customWidth="1"/>
    <col min="9221" max="9221" width="11.77734375" style="9" bestFit="1" customWidth="1"/>
    <col min="9222" max="9222" width="14" style="9" customWidth="1"/>
    <col min="9223" max="9223" width="1.33203125" style="9" customWidth="1"/>
    <col min="9224" max="9224" width="10.109375" style="9" bestFit="1" customWidth="1"/>
    <col min="9225" max="9225" width="11.5546875" style="9" customWidth="1"/>
    <col min="9226" max="9226" width="18" style="9" customWidth="1"/>
    <col min="9227" max="9227" width="11.77734375" style="9" customWidth="1"/>
    <col min="9228" max="9228" width="12.77734375" style="9" customWidth="1"/>
    <col min="9229" max="9229" width="13" style="9" customWidth="1"/>
    <col min="9230" max="9230" width="11.77734375" style="9" customWidth="1"/>
    <col min="9231" max="9231" width="11.88671875" style="9" customWidth="1"/>
    <col min="9232" max="9232" width="0" style="9" hidden="1" customWidth="1"/>
    <col min="9233" max="9233" width="8.6640625" style="9" customWidth="1"/>
    <col min="9234" max="9234" width="8.109375" style="9" customWidth="1"/>
    <col min="9235" max="9235" width="15.109375" style="9" customWidth="1"/>
    <col min="9236" max="9236" width="10.33203125" style="9" customWidth="1"/>
    <col min="9237" max="9237" width="13.109375" style="9" customWidth="1"/>
    <col min="9238" max="9238" width="12.5546875" style="9" customWidth="1"/>
    <col min="9239" max="9239" width="12.77734375" style="9" customWidth="1"/>
    <col min="9240" max="9240" width="7.6640625" style="9" customWidth="1"/>
    <col min="9241" max="9241" width="10.6640625" style="9" customWidth="1"/>
    <col min="9242" max="9242" width="2.44140625" style="9" customWidth="1"/>
    <col min="9243" max="9243" width="10.6640625" style="9" customWidth="1"/>
    <col min="9244" max="9244" width="2.44140625" style="9" customWidth="1"/>
    <col min="9245" max="9245" width="10.6640625" style="9" customWidth="1"/>
    <col min="9246" max="9246" width="2.44140625" style="9" customWidth="1"/>
    <col min="9247" max="9247" width="10.6640625" style="9" customWidth="1"/>
    <col min="9248" max="9248" width="5.21875" style="9" customWidth="1"/>
    <col min="9249" max="9249" width="12.109375" style="9"/>
    <col min="9250" max="9250" width="2.44140625" style="9" customWidth="1"/>
    <col min="9251" max="9251" width="12.109375" style="9"/>
    <col min="9252" max="9252" width="2.44140625" style="9" customWidth="1"/>
    <col min="9253" max="9253" width="7.88671875" style="9" customWidth="1"/>
    <col min="9254" max="9254" width="2.44140625" style="9" customWidth="1"/>
    <col min="9255" max="9255" width="12.109375" style="9"/>
    <col min="9256" max="9256" width="2.44140625" style="9" customWidth="1"/>
    <col min="9257" max="9257" width="7.88671875" style="9" customWidth="1"/>
    <col min="9258" max="9258" width="2.44140625" style="9" customWidth="1"/>
    <col min="9259" max="9259" width="7.88671875" style="9" customWidth="1"/>
    <col min="9260" max="9260" width="2.44140625" style="9" customWidth="1"/>
    <col min="9261" max="9262" width="12.109375" style="9"/>
    <col min="9263" max="9263" width="3.77734375" style="9" customWidth="1"/>
    <col min="9264" max="9264" width="7.88671875" style="9" customWidth="1"/>
    <col min="9265" max="9265" width="2.44140625" style="9" customWidth="1"/>
    <col min="9266" max="9266" width="13.44140625" style="9" customWidth="1"/>
    <col min="9267" max="9267" width="14.77734375" style="9" customWidth="1"/>
    <col min="9268" max="9268" width="2.44140625" style="9" customWidth="1"/>
    <col min="9269" max="9269" width="16.21875" style="9" customWidth="1"/>
    <col min="9270" max="9270" width="13.44140625" style="9" customWidth="1"/>
    <col min="9271" max="9271" width="12.109375" style="9"/>
    <col min="9272" max="9272" width="2.44140625" style="9" customWidth="1"/>
    <col min="9273" max="9273" width="12.109375" style="9"/>
    <col min="9274" max="9274" width="2.44140625" style="9" customWidth="1"/>
    <col min="9275" max="9275" width="13.44140625" style="9" customWidth="1"/>
    <col min="9276" max="9276" width="2.44140625" style="9" customWidth="1"/>
    <col min="9277" max="9277" width="13.44140625" style="9" customWidth="1"/>
    <col min="9278" max="9278" width="2.44140625" style="9" customWidth="1"/>
    <col min="9279" max="9279" width="10.6640625" style="9" customWidth="1"/>
    <col min="9280" max="9280" width="2.44140625" style="9" customWidth="1"/>
    <col min="9281" max="9281" width="14.77734375" style="9" customWidth="1"/>
    <col min="9282" max="9282" width="2.44140625" style="9" customWidth="1"/>
    <col min="9283" max="9283" width="10.6640625" style="9" customWidth="1"/>
    <col min="9284" max="9284" width="2.44140625" style="9" customWidth="1"/>
    <col min="9285" max="9286" width="9.33203125" style="9" customWidth="1"/>
    <col min="9287" max="9287" width="7.88671875" style="9" customWidth="1"/>
    <col min="9288" max="9288" width="2.44140625" style="9" customWidth="1"/>
    <col min="9289" max="9289" width="7.88671875" style="9" customWidth="1"/>
    <col min="9290" max="9291" width="5.21875" style="9" customWidth="1"/>
    <col min="9292" max="9472" width="12.109375" style="9"/>
    <col min="9473" max="9473" width="0.88671875" style="9" customWidth="1"/>
    <col min="9474" max="9474" width="10.5546875" style="9" bestFit="1" customWidth="1"/>
    <col min="9475" max="9475" width="24.88671875" style="9" customWidth="1"/>
    <col min="9476" max="9476" width="13.33203125" style="9" customWidth="1"/>
    <col min="9477" max="9477" width="11.77734375" style="9" bestFit="1" customWidth="1"/>
    <col min="9478" max="9478" width="14" style="9" customWidth="1"/>
    <col min="9479" max="9479" width="1.33203125" style="9" customWidth="1"/>
    <col min="9480" max="9480" width="10.109375" style="9" bestFit="1" customWidth="1"/>
    <col min="9481" max="9481" width="11.5546875" style="9" customWidth="1"/>
    <col min="9482" max="9482" width="18" style="9" customWidth="1"/>
    <col min="9483" max="9483" width="11.77734375" style="9" customWidth="1"/>
    <col min="9484" max="9484" width="12.77734375" style="9" customWidth="1"/>
    <col min="9485" max="9485" width="13" style="9" customWidth="1"/>
    <col min="9486" max="9486" width="11.77734375" style="9" customWidth="1"/>
    <col min="9487" max="9487" width="11.88671875" style="9" customWidth="1"/>
    <col min="9488" max="9488" width="0" style="9" hidden="1" customWidth="1"/>
    <col min="9489" max="9489" width="8.6640625" style="9" customWidth="1"/>
    <col min="9490" max="9490" width="8.109375" style="9" customWidth="1"/>
    <col min="9491" max="9491" width="15.109375" style="9" customWidth="1"/>
    <col min="9492" max="9492" width="10.33203125" style="9" customWidth="1"/>
    <col min="9493" max="9493" width="13.109375" style="9" customWidth="1"/>
    <col min="9494" max="9494" width="12.5546875" style="9" customWidth="1"/>
    <col min="9495" max="9495" width="12.77734375" style="9" customWidth="1"/>
    <col min="9496" max="9496" width="7.6640625" style="9" customWidth="1"/>
    <col min="9497" max="9497" width="10.6640625" style="9" customWidth="1"/>
    <col min="9498" max="9498" width="2.44140625" style="9" customWidth="1"/>
    <col min="9499" max="9499" width="10.6640625" style="9" customWidth="1"/>
    <col min="9500" max="9500" width="2.44140625" style="9" customWidth="1"/>
    <col min="9501" max="9501" width="10.6640625" style="9" customWidth="1"/>
    <col min="9502" max="9502" width="2.44140625" style="9" customWidth="1"/>
    <col min="9503" max="9503" width="10.6640625" style="9" customWidth="1"/>
    <col min="9504" max="9504" width="5.21875" style="9" customWidth="1"/>
    <col min="9505" max="9505" width="12.109375" style="9"/>
    <col min="9506" max="9506" width="2.44140625" style="9" customWidth="1"/>
    <col min="9507" max="9507" width="12.109375" style="9"/>
    <col min="9508" max="9508" width="2.44140625" style="9" customWidth="1"/>
    <col min="9509" max="9509" width="7.88671875" style="9" customWidth="1"/>
    <col min="9510" max="9510" width="2.44140625" style="9" customWidth="1"/>
    <col min="9511" max="9511" width="12.109375" style="9"/>
    <col min="9512" max="9512" width="2.44140625" style="9" customWidth="1"/>
    <col min="9513" max="9513" width="7.88671875" style="9" customWidth="1"/>
    <col min="9514" max="9514" width="2.44140625" style="9" customWidth="1"/>
    <col min="9515" max="9515" width="7.88671875" style="9" customWidth="1"/>
    <col min="9516" max="9516" width="2.44140625" style="9" customWidth="1"/>
    <col min="9517" max="9518" width="12.109375" style="9"/>
    <col min="9519" max="9519" width="3.77734375" style="9" customWidth="1"/>
    <col min="9520" max="9520" width="7.88671875" style="9" customWidth="1"/>
    <col min="9521" max="9521" width="2.44140625" style="9" customWidth="1"/>
    <col min="9522" max="9522" width="13.44140625" style="9" customWidth="1"/>
    <col min="9523" max="9523" width="14.77734375" style="9" customWidth="1"/>
    <col min="9524" max="9524" width="2.44140625" style="9" customWidth="1"/>
    <col min="9525" max="9525" width="16.21875" style="9" customWidth="1"/>
    <col min="9526" max="9526" width="13.44140625" style="9" customWidth="1"/>
    <col min="9527" max="9527" width="12.109375" style="9"/>
    <col min="9528" max="9528" width="2.44140625" style="9" customWidth="1"/>
    <col min="9529" max="9529" width="12.109375" style="9"/>
    <col min="9530" max="9530" width="2.44140625" style="9" customWidth="1"/>
    <col min="9531" max="9531" width="13.44140625" style="9" customWidth="1"/>
    <col min="9532" max="9532" width="2.44140625" style="9" customWidth="1"/>
    <col min="9533" max="9533" width="13.44140625" style="9" customWidth="1"/>
    <col min="9534" max="9534" width="2.44140625" style="9" customWidth="1"/>
    <col min="9535" max="9535" width="10.6640625" style="9" customWidth="1"/>
    <col min="9536" max="9536" width="2.44140625" style="9" customWidth="1"/>
    <col min="9537" max="9537" width="14.77734375" style="9" customWidth="1"/>
    <col min="9538" max="9538" width="2.44140625" style="9" customWidth="1"/>
    <col min="9539" max="9539" width="10.6640625" style="9" customWidth="1"/>
    <col min="9540" max="9540" width="2.44140625" style="9" customWidth="1"/>
    <col min="9541" max="9542" width="9.33203125" style="9" customWidth="1"/>
    <col min="9543" max="9543" width="7.88671875" style="9" customWidth="1"/>
    <col min="9544" max="9544" width="2.44140625" style="9" customWidth="1"/>
    <col min="9545" max="9545" width="7.88671875" style="9" customWidth="1"/>
    <col min="9546" max="9547" width="5.21875" style="9" customWidth="1"/>
    <col min="9548" max="9728" width="12.109375" style="9"/>
    <col min="9729" max="9729" width="0.88671875" style="9" customWidth="1"/>
    <col min="9730" max="9730" width="10.5546875" style="9" bestFit="1" customWidth="1"/>
    <col min="9731" max="9731" width="24.88671875" style="9" customWidth="1"/>
    <col min="9732" max="9732" width="13.33203125" style="9" customWidth="1"/>
    <col min="9733" max="9733" width="11.77734375" style="9" bestFit="1" customWidth="1"/>
    <col min="9734" max="9734" width="14" style="9" customWidth="1"/>
    <col min="9735" max="9735" width="1.33203125" style="9" customWidth="1"/>
    <col min="9736" max="9736" width="10.109375" style="9" bestFit="1" customWidth="1"/>
    <col min="9737" max="9737" width="11.5546875" style="9" customWidth="1"/>
    <col min="9738" max="9738" width="18" style="9" customWidth="1"/>
    <col min="9739" max="9739" width="11.77734375" style="9" customWidth="1"/>
    <col min="9740" max="9740" width="12.77734375" style="9" customWidth="1"/>
    <col min="9741" max="9741" width="13" style="9" customWidth="1"/>
    <col min="9742" max="9742" width="11.77734375" style="9" customWidth="1"/>
    <col min="9743" max="9743" width="11.88671875" style="9" customWidth="1"/>
    <col min="9744" max="9744" width="0" style="9" hidden="1" customWidth="1"/>
    <col min="9745" max="9745" width="8.6640625" style="9" customWidth="1"/>
    <col min="9746" max="9746" width="8.109375" style="9" customWidth="1"/>
    <col min="9747" max="9747" width="15.109375" style="9" customWidth="1"/>
    <col min="9748" max="9748" width="10.33203125" style="9" customWidth="1"/>
    <col min="9749" max="9749" width="13.109375" style="9" customWidth="1"/>
    <col min="9750" max="9750" width="12.5546875" style="9" customWidth="1"/>
    <col min="9751" max="9751" width="12.77734375" style="9" customWidth="1"/>
    <col min="9752" max="9752" width="7.6640625" style="9" customWidth="1"/>
    <col min="9753" max="9753" width="10.6640625" style="9" customWidth="1"/>
    <col min="9754" max="9754" width="2.44140625" style="9" customWidth="1"/>
    <col min="9755" max="9755" width="10.6640625" style="9" customWidth="1"/>
    <col min="9756" max="9756" width="2.44140625" style="9" customWidth="1"/>
    <col min="9757" max="9757" width="10.6640625" style="9" customWidth="1"/>
    <col min="9758" max="9758" width="2.44140625" style="9" customWidth="1"/>
    <col min="9759" max="9759" width="10.6640625" style="9" customWidth="1"/>
    <col min="9760" max="9760" width="5.21875" style="9" customWidth="1"/>
    <col min="9761" max="9761" width="12.109375" style="9"/>
    <col min="9762" max="9762" width="2.44140625" style="9" customWidth="1"/>
    <col min="9763" max="9763" width="12.109375" style="9"/>
    <col min="9764" max="9764" width="2.44140625" style="9" customWidth="1"/>
    <col min="9765" max="9765" width="7.88671875" style="9" customWidth="1"/>
    <col min="9766" max="9766" width="2.44140625" style="9" customWidth="1"/>
    <col min="9767" max="9767" width="12.109375" style="9"/>
    <col min="9768" max="9768" width="2.44140625" style="9" customWidth="1"/>
    <col min="9769" max="9769" width="7.88671875" style="9" customWidth="1"/>
    <col min="9770" max="9770" width="2.44140625" style="9" customWidth="1"/>
    <col min="9771" max="9771" width="7.88671875" style="9" customWidth="1"/>
    <col min="9772" max="9772" width="2.44140625" style="9" customWidth="1"/>
    <col min="9773" max="9774" width="12.109375" style="9"/>
    <col min="9775" max="9775" width="3.77734375" style="9" customWidth="1"/>
    <col min="9776" max="9776" width="7.88671875" style="9" customWidth="1"/>
    <col min="9777" max="9777" width="2.44140625" style="9" customWidth="1"/>
    <col min="9778" max="9778" width="13.44140625" style="9" customWidth="1"/>
    <col min="9779" max="9779" width="14.77734375" style="9" customWidth="1"/>
    <col min="9780" max="9780" width="2.44140625" style="9" customWidth="1"/>
    <col min="9781" max="9781" width="16.21875" style="9" customWidth="1"/>
    <col min="9782" max="9782" width="13.44140625" style="9" customWidth="1"/>
    <col min="9783" max="9783" width="12.109375" style="9"/>
    <col min="9784" max="9784" width="2.44140625" style="9" customWidth="1"/>
    <col min="9785" max="9785" width="12.109375" style="9"/>
    <col min="9786" max="9786" width="2.44140625" style="9" customWidth="1"/>
    <col min="9787" max="9787" width="13.44140625" style="9" customWidth="1"/>
    <col min="9788" max="9788" width="2.44140625" style="9" customWidth="1"/>
    <col min="9789" max="9789" width="13.44140625" style="9" customWidth="1"/>
    <col min="9790" max="9790" width="2.44140625" style="9" customWidth="1"/>
    <col min="9791" max="9791" width="10.6640625" style="9" customWidth="1"/>
    <col min="9792" max="9792" width="2.44140625" style="9" customWidth="1"/>
    <col min="9793" max="9793" width="14.77734375" style="9" customWidth="1"/>
    <col min="9794" max="9794" width="2.44140625" style="9" customWidth="1"/>
    <col min="9795" max="9795" width="10.6640625" style="9" customWidth="1"/>
    <col min="9796" max="9796" width="2.44140625" style="9" customWidth="1"/>
    <col min="9797" max="9798" width="9.33203125" style="9" customWidth="1"/>
    <col min="9799" max="9799" width="7.88671875" style="9" customWidth="1"/>
    <col min="9800" max="9800" width="2.44140625" style="9" customWidth="1"/>
    <col min="9801" max="9801" width="7.88671875" style="9" customWidth="1"/>
    <col min="9802" max="9803" width="5.21875" style="9" customWidth="1"/>
    <col min="9804" max="9984" width="12.109375" style="9"/>
    <col min="9985" max="9985" width="0.88671875" style="9" customWidth="1"/>
    <col min="9986" max="9986" width="10.5546875" style="9" bestFit="1" customWidth="1"/>
    <col min="9987" max="9987" width="24.88671875" style="9" customWidth="1"/>
    <col min="9988" max="9988" width="13.33203125" style="9" customWidth="1"/>
    <col min="9989" max="9989" width="11.77734375" style="9" bestFit="1" customWidth="1"/>
    <col min="9990" max="9990" width="14" style="9" customWidth="1"/>
    <col min="9991" max="9991" width="1.33203125" style="9" customWidth="1"/>
    <col min="9992" max="9992" width="10.109375" style="9" bestFit="1" customWidth="1"/>
    <col min="9993" max="9993" width="11.5546875" style="9" customWidth="1"/>
    <col min="9994" max="9994" width="18" style="9" customWidth="1"/>
    <col min="9995" max="9995" width="11.77734375" style="9" customWidth="1"/>
    <col min="9996" max="9996" width="12.77734375" style="9" customWidth="1"/>
    <col min="9997" max="9997" width="13" style="9" customWidth="1"/>
    <col min="9998" max="9998" width="11.77734375" style="9" customWidth="1"/>
    <col min="9999" max="9999" width="11.88671875" style="9" customWidth="1"/>
    <col min="10000" max="10000" width="0" style="9" hidden="1" customWidth="1"/>
    <col min="10001" max="10001" width="8.6640625" style="9" customWidth="1"/>
    <col min="10002" max="10002" width="8.109375" style="9" customWidth="1"/>
    <col min="10003" max="10003" width="15.109375" style="9" customWidth="1"/>
    <col min="10004" max="10004" width="10.33203125" style="9" customWidth="1"/>
    <col min="10005" max="10005" width="13.109375" style="9" customWidth="1"/>
    <col min="10006" max="10006" width="12.5546875" style="9" customWidth="1"/>
    <col min="10007" max="10007" width="12.77734375" style="9" customWidth="1"/>
    <col min="10008" max="10008" width="7.6640625" style="9" customWidth="1"/>
    <col min="10009" max="10009" width="10.6640625" style="9" customWidth="1"/>
    <col min="10010" max="10010" width="2.44140625" style="9" customWidth="1"/>
    <col min="10011" max="10011" width="10.6640625" style="9" customWidth="1"/>
    <col min="10012" max="10012" width="2.44140625" style="9" customWidth="1"/>
    <col min="10013" max="10013" width="10.6640625" style="9" customWidth="1"/>
    <col min="10014" max="10014" width="2.44140625" style="9" customWidth="1"/>
    <col min="10015" max="10015" width="10.6640625" style="9" customWidth="1"/>
    <col min="10016" max="10016" width="5.21875" style="9" customWidth="1"/>
    <col min="10017" max="10017" width="12.109375" style="9"/>
    <col min="10018" max="10018" width="2.44140625" style="9" customWidth="1"/>
    <col min="10019" max="10019" width="12.109375" style="9"/>
    <col min="10020" max="10020" width="2.44140625" style="9" customWidth="1"/>
    <col min="10021" max="10021" width="7.88671875" style="9" customWidth="1"/>
    <col min="10022" max="10022" width="2.44140625" style="9" customWidth="1"/>
    <col min="10023" max="10023" width="12.109375" style="9"/>
    <col min="10024" max="10024" width="2.44140625" style="9" customWidth="1"/>
    <col min="10025" max="10025" width="7.88671875" style="9" customWidth="1"/>
    <col min="10026" max="10026" width="2.44140625" style="9" customWidth="1"/>
    <col min="10027" max="10027" width="7.88671875" style="9" customWidth="1"/>
    <col min="10028" max="10028" width="2.44140625" style="9" customWidth="1"/>
    <col min="10029" max="10030" width="12.109375" style="9"/>
    <col min="10031" max="10031" width="3.77734375" style="9" customWidth="1"/>
    <col min="10032" max="10032" width="7.88671875" style="9" customWidth="1"/>
    <col min="10033" max="10033" width="2.44140625" style="9" customWidth="1"/>
    <col min="10034" max="10034" width="13.44140625" style="9" customWidth="1"/>
    <col min="10035" max="10035" width="14.77734375" style="9" customWidth="1"/>
    <col min="10036" max="10036" width="2.44140625" style="9" customWidth="1"/>
    <col min="10037" max="10037" width="16.21875" style="9" customWidth="1"/>
    <col min="10038" max="10038" width="13.44140625" style="9" customWidth="1"/>
    <col min="10039" max="10039" width="12.109375" style="9"/>
    <col min="10040" max="10040" width="2.44140625" style="9" customWidth="1"/>
    <col min="10041" max="10041" width="12.109375" style="9"/>
    <col min="10042" max="10042" width="2.44140625" style="9" customWidth="1"/>
    <col min="10043" max="10043" width="13.44140625" style="9" customWidth="1"/>
    <col min="10044" max="10044" width="2.44140625" style="9" customWidth="1"/>
    <col min="10045" max="10045" width="13.44140625" style="9" customWidth="1"/>
    <col min="10046" max="10046" width="2.44140625" style="9" customWidth="1"/>
    <col min="10047" max="10047" width="10.6640625" style="9" customWidth="1"/>
    <col min="10048" max="10048" width="2.44140625" style="9" customWidth="1"/>
    <col min="10049" max="10049" width="14.77734375" style="9" customWidth="1"/>
    <col min="10050" max="10050" width="2.44140625" style="9" customWidth="1"/>
    <col min="10051" max="10051" width="10.6640625" style="9" customWidth="1"/>
    <col min="10052" max="10052" width="2.44140625" style="9" customWidth="1"/>
    <col min="10053" max="10054" width="9.33203125" style="9" customWidth="1"/>
    <col min="10055" max="10055" width="7.88671875" style="9" customWidth="1"/>
    <col min="10056" max="10056" width="2.44140625" style="9" customWidth="1"/>
    <col min="10057" max="10057" width="7.88671875" style="9" customWidth="1"/>
    <col min="10058" max="10059" width="5.21875" style="9" customWidth="1"/>
    <col min="10060" max="10240" width="12.109375" style="9"/>
    <col min="10241" max="10241" width="0.88671875" style="9" customWidth="1"/>
    <col min="10242" max="10242" width="10.5546875" style="9" bestFit="1" customWidth="1"/>
    <col min="10243" max="10243" width="24.88671875" style="9" customWidth="1"/>
    <col min="10244" max="10244" width="13.33203125" style="9" customWidth="1"/>
    <col min="10245" max="10245" width="11.77734375" style="9" bestFit="1" customWidth="1"/>
    <col min="10246" max="10246" width="14" style="9" customWidth="1"/>
    <col min="10247" max="10247" width="1.33203125" style="9" customWidth="1"/>
    <col min="10248" max="10248" width="10.109375" style="9" bestFit="1" customWidth="1"/>
    <col min="10249" max="10249" width="11.5546875" style="9" customWidth="1"/>
    <col min="10250" max="10250" width="18" style="9" customWidth="1"/>
    <col min="10251" max="10251" width="11.77734375" style="9" customWidth="1"/>
    <col min="10252" max="10252" width="12.77734375" style="9" customWidth="1"/>
    <col min="10253" max="10253" width="13" style="9" customWidth="1"/>
    <col min="10254" max="10254" width="11.77734375" style="9" customWidth="1"/>
    <col min="10255" max="10255" width="11.88671875" style="9" customWidth="1"/>
    <col min="10256" max="10256" width="0" style="9" hidden="1" customWidth="1"/>
    <col min="10257" max="10257" width="8.6640625" style="9" customWidth="1"/>
    <col min="10258" max="10258" width="8.109375" style="9" customWidth="1"/>
    <col min="10259" max="10259" width="15.109375" style="9" customWidth="1"/>
    <col min="10260" max="10260" width="10.33203125" style="9" customWidth="1"/>
    <col min="10261" max="10261" width="13.109375" style="9" customWidth="1"/>
    <col min="10262" max="10262" width="12.5546875" style="9" customWidth="1"/>
    <col min="10263" max="10263" width="12.77734375" style="9" customWidth="1"/>
    <col min="10264" max="10264" width="7.6640625" style="9" customWidth="1"/>
    <col min="10265" max="10265" width="10.6640625" style="9" customWidth="1"/>
    <col min="10266" max="10266" width="2.44140625" style="9" customWidth="1"/>
    <col min="10267" max="10267" width="10.6640625" style="9" customWidth="1"/>
    <col min="10268" max="10268" width="2.44140625" style="9" customWidth="1"/>
    <col min="10269" max="10269" width="10.6640625" style="9" customWidth="1"/>
    <col min="10270" max="10270" width="2.44140625" style="9" customWidth="1"/>
    <col min="10271" max="10271" width="10.6640625" style="9" customWidth="1"/>
    <col min="10272" max="10272" width="5.21875" style="9" customWidth="1"/>
    <col min="10273" max="10273" width="12.109375" style="9"/>
    <col min="10274" max="10274" width="2.44140625" style="9" customWidth="1"/>
    <col min="10275" max="10275" width="12.109375" style="9"/>
    <col min="10276" max="10276" width="2.44140625" style="9" customWidth="1"/>
    <col min="10277" max="10277" width="7.88671875" style="9" customWidth="1"/>
    <col min="10278" max="10278" width="2.44140625" style="9" customWidth="1"/>
    <col min="10279" max="10279" width="12.109375" style="9"/>
    <col min="10280" max="10280" width="2.44140625" style="9" customWidth="1"/>
    <col min="10281" max="10281" width="7.88671875" style="9" customWidth="1"/>
    <col min="10282" max="10282" width="2.44140625" style="9" customWidth="1"/>
    <col min="10283" max="10283" width="7.88671875" style="9" customWidth="1"/>
    <col min="10284" max="10284" width="2.44140625" style="9" customWidth="1"/>
    <col min="10285" max="10286" width="12.109375" style="9"/>
    <col min="10287" max="10287" width="3.77734375" style="9" customWidth="1"/>
    <col min="10288" max="10288" width="7.88671875" style="9" customWidth="1"/>
    <col min="10289" max="10289" width="2.44140625" style="9" customWidth="1"/>
    <col min="10290" max="10290" width="13.44140625" style="9" customWidth="1"/>
    <col min="10291" max="10291" width="14.77734375" style="9" customWidth="1"/>
    <col min="10292" max="10292" width="2.44140625" style="9" customWidth="1"/>
    <col min="10293" max="10293" width="16.21875" style="9" customWidth="1"/>
    <col min="10294" max="10294" width="13.44140625" style="9" customWidth="1"/>
    <col min="10295" max="10295" width="12.109375" style="9"/>
    <col min="10296" max="10296" width="2.44140625" style="9" customWidth="1"/>
    <col min="10297" max="10297" width="12.109375" style="9"/>
    <col min="10298" max="10298" width="2.44140625" style="9" customWidth="1"/>
    <col min="10299" max="10299" width="13.44140625" style="9" customWidth="1"/>
    <col min="10300" max="10300" width="2.44140625" style="9" customWidth="1"/>
    <col min="10301" max="10301" width="13.44140625" style="9" customWidth="1"/>
    <col min="10302" max="10302" width="2.44140625" style="9" customWidth="1"/>
    <col min="10303" max="10303" width="10.6640625" style="9" customWidth="1"/>
    <col min="10304" max="10304" width="2.44140625" style="9" customWidth="1"/>
    <col min="10305" max="10305" width="14.77734375" style="9" customWidth="1"/>
    <col min="10306" max="10306" width="2.44140625" style="9" customWidth="1"/>
    <col min="10307" max="10307" width="10.6640625" style="9" customWidth="1"/>
    <col min="10308" max="10308" width="2.44140625" style="9" customWidth="1"/>
    <col min="10309" max="10310" width="9.33203125" style="9" customWidth="1"/>
    <col min="10311" max="10311" width="7.88671875" style="9" customWidth="1"/>
    <col min="10312" max="10312" width="2.44140625" style="9" customWidth="1"/>
    <col min="10313" max="10313" width="7.88671875" style="9" customWidth="1"/>
    <col min="10314" max="10315" width="5.21875" style="9" customWidth="1"/>
    <col min="10316" max="10496" width="12.109375" style="9"/>
    <col min="10497" max="10497" width="0.88671875" style="9" customWidth="1"/>
    <col min="10498" max="10498" width="10.5546875" style="9" bestFit="1" customWidth="1"/>
    <col min="10499" max="10499" width="24.88671875" style="9" customWidth="1"/>
    <col min="10500" max="10500" width="13.33203125" style="9" customWidth="1"/>
    <col min="10501" max="10501" width="11.77734375" style="9" bestFit="1" customWidth="1"/>
    <col min="10502" max="10502" width="14" style="9" customWidth="1"/>
    <col min="10503" max="10503" width="1.33203125" style="9" customWidth="1"/>
    <col min="10504" max="10504" width="10.109375" style="9" bestFit="1" customWidth="1"/>
    <col min="10505" max="10505" width="11.5546875" style="9" customWidth="1"/>
    <col min="10506" max="10506" width="18" style="9" customWidth="1"/>
    <col min="10507" max="10507" width="11.77734375" style="9" customWidth="1"/>
    <col min="10508" max="10508" width="12.77734375" style="9" customWidth="1"/>
    <col min="10509" max="10509" width="13" style="9" customWidth="1"/>
    <col min="10510" max="10510" width="11.77734375" style="9" customWidth="1"/>
    <col min="10511" max="10511" width="11.88671875" style="9" customWidth="1"/>
    <col min="10512" max="10512" width="0" style="9" hidden="1" customWidth="1"/>
    <col min="10513" max="10513" width="8.6640625" style="9" customWidth="1"/>
    <col min="10514" max="10514" width="8.109375" style="9" customWidth="1"/>
    <col min="10515" max="10515" width="15.109375" style="9" customWidth="1"/>
    <col min="10516" max="10516" width="10.33203125" style="9" customWidth="1"/>
    <col min="10517" max="10517" width="13.109375" style="9" customWidth="1"/>
    <col min="10518" max="10518" width="12.5546875" style="9" customWidth="1"/>
    <col min="10519" max="10519" width="12.77734375" style="9" customWidth="1"/>
    <col min="10520" max="10520" width="7.6640625" style="9" customWidth="1"/>
    <col min="10521" max="10521" width="10.6640625" style="9" customWidth="1"/>
    <col min="10522" max="10522" width="2.44140625" style="9" customWidth="1"/>
    <col min="10523" max="10523" width="10.6640625" style="9" customWidth="1"/>
    <col min="10524" max="10524" width="2.44140625" style="9" customWidth="1"/>
    <col min="10525" max="10525" width="10.6640625" style="9" customWidth="1"/>
    <col min="10526" max="10526" width="2.44140625" style="9" customWidth="1"/>
    <col min="10527" max="10527" width="10.6640625" style="9" customWidth="1"/>
    <col min="10528" max="10528" width="5.21875" style="9" customWidth="1"/>
    <col min="10529" max="10529" width="12.109375" style="9"/>
    <col min="10530" max="10530" width="2.44140625" style="9" customWidth="1"/>
    <col min="10531" max="10531" width="12.109375" style="9"/>
    <col min="10532" max="10532" width="2.44140625" style="9" customWidth="1"/>
    <col min="10533" max="10533" width="7.88671875" style="9" customWidth="1"/>
    <col min="10534" max="10534" width="2.44140625" style="9" customWidth="1"/>
    <col min="10535" max="10535" width="12.109375" style="9"/>
    <col min="10536" max="10536" width="2.44140625" style="9" customWidth="1"/>
    <col min="10537" max="10537" width="7.88671875" style="9" customWidth="1"/>
    <col min="10538" max="10538" width="2.44140625" style="9" customWidth="1"/>
    <col min="10539" max="10539" width="7.88671875" style="9" customWidth="1"/>
    <col min="10540" max="10540" width="2.44140625" style="9" customWidth="1"/>
    <col min="10541" max="10542" width="12.109375" style="9"/>
    <col min="10543" max="10543" width="3.77734375" style="9" customWidth="1"/>
    <col min="10544" max="10544" width="7.88671875" style="9" customWidth="1"/>
    <col min="10545" max="10545" width="2.44140625" style="9" customWidth="1"/>
    <col min="10546" max="10546" width="13.44140625" style="9" customWidth="1"/>
    <col min="10547" max="10547" width="14.77734375" style="9" customWidth="1"/>
    <col min="10548" max="10548" width="2.44140625" style="9" customWidth="1"/>
    <col min="10549" max="10549" width="16.21875" style="9" customWidth="1"/>
    <col min="10550" max="10550" width="13.44140625" style="9" customWidth="1"/>
    <col min="10551" max="10551" width="12.109375" style="9"/>
    <col min="10552" max="10552" width="2.44140625" style="9" customWidth="1"/>
    <col min="10553" max="10553" width="12.109375" style="9"/>
    <col min="10554" max="10554" width="2.44140625" style="9" customWidth="1"/>
    <col min="10555" max="10555" width="13.44140625" style="9" customWidth="1"/>
    <col min="10556" max="10556" width="2.44140625" style="9" customWidth="1"/>
    <col min="10557" max="10557" width="13.44140625" style="9" customWidth="1"/>
    <col min="10558" max="10558" width="2.44140625" style="9" customWidth="1"/>
    <col min="10559" max="10559" width="10.6640625" style="9" customWidth="1"/>
    <col min="10560" max="10560" width="2.44140625" style="9" customWidth="1"/>
    <col min="10561" max="10561" width="14.77734375" style="9" customWidth="1"/>
    <col min="10562" max="10562" width="2.44140625" style="9" customWidth="1"/>
    <col min="10563" max="10563" width="10.6640625" style="9" customWidth="1"/>
    <col min="10564" max="10564" width="2.44140625" style="9" customWidth="1"/>
    <col min="10565" max="10566" width="9.33203125" style="9" customWidth="1"/>
    <col min="10567" max="10567" width="7.88671875" style="9" customWidth="1"/>
    <col min="10568" max="10568" width="2.44140625" style="9" customWidth="1"/>
    <col min="10569" max="10569" width="7.88671875" style="9" customWidth="1"/>
    <col min="10570" max="10571" width="5.21875" style="9" customWidth="1"/>
    <col min="10572" max="10752" width="12.109375" style="9"/>
    <col min="10753" max="10753" width="0.88671875" style="9" customWidth="1"/>
    <col min="10754" max="10754" width="10.5546875" style="9" bestFit="1" customWidth="1"/>
    <col min="10755" max="10755" width="24.88671875" style="9" customWidth="1"/>
    <col min="10756" max="10756" width="13.33203125" style="9" customWidth="1"/>
    <col min="10757" max="10757" width="11.77734375" style="9" bestFit="1" customWidth="1"/>
    <col min="10758" max="10758" width="14" style="9" customWidth="1"/>
    <col min="10759" max="10759" width="1.33203125" style="9" customWidth="1"/>
    <col min="10760" max="10760" width="10.109375" style="9" bestFit="1" customWidth="1"/>
    <col min="10761" max="10761" width="11.5546875" style="9" customWidth="1"/>
    <col min="10762" max="10762" width="18" style="9" customWidth="1"/>
    <col min="10763" max="10763" width="11.77734375" style="9" customWidth="1"/>
    <col min="10764" max="10764" width="12.77734375" style="9" customWidth="1"/>
    <col min="10765" max="10765" width="13" style="9" customWidth="1"/>
    <col min="10766" max="10766" width="11.77734375" style="9" customWidth="1"/>
    <col min="10767" max="10767" width="11.88671875" style="9" customWidth="1"/>
    <col min="10768" max="10768" width="0" style="9" hidden="1" customWidth="1"/>
    <col min="10769" max="10769" width="8.6640625" style="9" customWidth="1"/>
    <col min="10770" max="10770" width="8.109375" style="9" customWidth="1"/>
    <col min="10771" max="10771" width="15.109375" style="9" customWidth="1"/>
    <col min="10772" max="10772" width="10.33203125" style="9" customWidth="1"/>
    <col min="10773" max="10773" width="13.109375" style="9" customWidth="1"/>
    <col min="10774" max="10774" width="12.5546875" style="9" customWidth="1"/>
    <col min="10775" max="10775" width="12.77734375" style="9" customWidth="1"/>
    <col min="10776" max="10776" width="7.6640625" style="9" customWidth="1"/>
    <col min="10777" max="10777" width="10.6640625" style="9" customWidth="1"/>
    <col min="10778" max="10778" width="2.44140625" style="9" customWidth="1"/>
    <col min="10779" max="10779" width="10.6640625" style="9" customWidth="1"/>
    <col min="10780" max="10780" width="2.44140625" style="9" customWidth="1"/>
    <col min="10781" max="10781" width="10.6640625" style="9" customWidth="1"/>
    <col min="10782" max="10782" width="2.44140625" style="9" customWidth="1"/>
    <col min="10783" max="10783" width="10.6640625" style="9" customWidth="1"/>
    <col min="10784" max="10784" width="5.21875" style="9" customWidth="1"/>
    <col min="10785" max="10785" width="12.109375" style="9"/>
    <col min="10786" max="10786" width="2.44140625" style="9" customWidth="1"/>
    <col min="10787" max="10787" width="12.109375" style="9"/>
    <col min="10788" max="10788" width="2.44140625" style="9" customWidth="1"/>
    <col min="10789" max="10789" width="7.88671875" style="9" customWidth="1"/>
    <col min="10790" max="10790" width="2.44140625" style="9" customWidth="1"/>
    <col min="10791" max="10791" width="12.109375" style="9"/>
    <col min="10792" max="10792" width="2.44140625" style="9" customWidth="1"/>
    <col min="10793" max="10793" width="7.88671875" style="9" customWidth="1"/>
    <col min="10794" max="10794" width="2.44140625" style="9" customWidth="1"/>
    <col min="10795" max="10795" width="7.88671875" style="9" customWidth="1"/>
    <col min="10796" max="10796" width="2.44140625" style="9" customWidth="1"/>
    <col min="10797" max="10798" width="12.109375" style="9"/>
    <col min="10799" max="10799" width="3.77734375" style="9" customWidth="1"/>
    <col min="10800" max="10800" width="7.88671875" style="9" customWidth="1"/>
    <col min="10801" max="10801" width="2.44140625" style="9" customWidth="1"/>
    <col min="10802" max="10802" width="13.44140625" style="9" customWidth="1"/>
    <col min="10803" max="10803" width="14.77734375" style="9" customWidth="1"/>
    <col min="10804" max="10804" width="2.44140625" style="9" customWidth="1"/>
    <col min="10805" max="10805" width="16.21875" style="9" customWidth="1"/>
    <col min="10806" max="10806" width="13.44140625" style="9" customWidth="1"/>
    <col min="10807" max="10807" width="12.109375" style="9"/>
    <col min="10808" max="10808" width="2.44140625" style="9" customWidth="1"/>
    <col min="10809" max="10809" width="12.109375" style="9"/>
    <col min="10810" max="10810" width="2.44140625" style="9" customWidth="1"/>
    <col min="10811" max="10811" width="13.44140625" style="9" customWidth="1"/>
    <col min="10812" max="10812" width="2.44140625" style="9" customWidth="1"/>
    <col min="10813" max="10813" width="13.44140625" style="9" customWidth="1"/>
    <col min="10814" max="10814" width="2.44140625" style="9" customWidth="1"/>
    <col min="10815" max="10815" width="10.6640625" style="9" customWidth="1"/>
    <col min="10816" max="10816" width="2.44140625" style="9" customWidth="1"/>
    <col min="10817" max="10817" width="14.77734375" style="9" customWidth="1"/>
    <col min="10818" max="10818" width="2.44140625" style="9" customWidth="1"/>
    <col min="10819" max="10819" width="10.6640625" style="9" customWidth="1"/>
    <col min="10820" max="10820" width="2.44140625" style="9" customWidth="1"/>
    <col min="10821" max="10822" width="9.33203125" style="9" customWidth="1"/>
    <col min="10823" max="10823" width="7.88671875" style="9" customWidth="1"/>
    <col min="10824" max="10824" width="2.44140625" style="9" customWidth="1"/>
    <col min="10825" max="10825" width="7.88671875" style="9" customWidth="1"/>
    <col min="10826" max="10827" width="5.21875" style="9" customWidth="1"/>
    <col min="10828" max="11008" width="12.109375" style="9"/>
    <col min="11009" max="11009" width="0.88671875" style="9" customWidth="1"/>
    <col min="11010" max="11010" width="10.5546875" style="9" bestFit="1" customWidth="1"/>
    <col min="11011" max="11011" width="24.88671875" style="9" customWidth="1"/>
    <col min="11012" max="11012" width="13.33203125" style="9" customWidth="1"/>
    <col min="11013" max="11013" width="11.77734375" style="9" bestFit="1" customWidth="1"/>
    <col min="11014" max="11014" width="14" style="9" customWidth="1"/>
    <col min="11015" max="11015" width="1.33203125" style="9" customWidth="1"/>
    <col min="11016" max="11016" width="10.109375" style="9" bestFit="1" customWidth="1"/>
    <col min="11017" max="11017" width="11.5546875" style="9" customWidth="1"/>
    <col min="11018" max="11018" width="18" style="9" customWidth="1"/>
    <col min="11019" max="11019" width="11.77734375" style="9" customWidth="1"/>
    <col min="11020" max="11020" width="12.77734375" style="9" customWidth="1"/>
    <col min="11021" max="11021" width="13" style="9" customWidth="1"/>
    <col min="11022" max="11022" width="11.77734375" style="9" customWidth="1"/>
    <col min="11023" max="11023" width="11.88671875" style="9" customWidth="1"/>
    <col min="11024" max="11024" width="0" style="9" hidden="1" customWidth="1"/>
    <col min="11025" max="11025" width="8.6640625" style="9" customWidth="1"/>
    <col min="11026" max="11026" width="8.109375" style="9" customWidth="1"/>
    <col min="11027" max="11027" width="15.109375" style="9" customWidth="1"/>
    <col min="11028" max="11028" width="10.33203125" style="9" customWidth="1"/>
    <col min="11029" max="11029" width="13.109375" style="9" customWidth="1"/>
    <col min="11030" max="11030" width="12.5546875" style="9" customWidth="1"/>
    <col min="11031" max="11031" width="12.77734375" style="9" customWidth="1"/>
    <col min="11032" max="11032" width="7.6640625" style="9" customWidth="1"/>
    <col min="11033" max="11033" width="10.6640625" style="9" customWidth="1"/>
    <col min="11034" max="11034" width="2.44140625" style="9" customWidth="1"/>
    <col min="11035" max="11035" width="10.6640625" style="9" customWidth="1"/>
    <col min="11036" max="11036" width="2.44140625" style="9" customWidth="1"/>
    <col min="11037" max="11037" width="10.6640625" style="9" customWidth="1"/>
    <col min="11038" max="11038" width="2.44140625" style="9" customWidth="1"/>
    <col min="11039" max="11039" width="10.6640625" style="9" customWidth="1"/>
    <col min="11040" max="11040" width="5.21875" style="9" customWidth="1"/>
    <col min="11041" max="11041" width="12.109375" style="9"/>
    <col min="11042" max="11042" width="2.44140625" style="9" customWidth="1"/>
    <col min="11043" max="11043" width="12.109375" style="9"/>
    <col min="11044" max="11044" width="2.44140625" style="9" customWidth="1"/>
    <col min="11045" max="11045" width="7.88671875" style="9" customWidth="1"/>
    <col min="11046" max="11046" width="2.44140625" style="9" customWidth="1"/>
    <col min="11047" max="11047" width="12.109375" style="9"/>
    <col min="11048" max="11048" width="2.44140625" style="9" customWidth="1"/>
    <col min="11049" max="11049" width="7.88671875" style="9" customWidth="1"/>
    <col min="11050" max="11050" width="2.44140625" style="9" customWidth="1"/>
    <col min="11051" max="11051" width="7.88671875" style="9" customWidth="1"/>
    <col min="11052" max="11052" width="2.44140625" style="9" customWidth="1"/>
    <col min="11053" max="11054" width="12.109375" style="9"/>
    <col min="11055" max="11055" width="3.77734375" style="9" customWidth="1"/>
    <col min="11056" max="11056" width="7.88671875" style="9" customWidth="1"/>
    <col min="11057" max="11057" width="2.44140625" style="9" customWidth="1"/>
    <col min="11058" max="11058" width="13.44140625" style="9" customWidth="1"/>
    <col min="11059" max="11059" width="14.77734375" style="9" customWidth="1"/>
    <col min="11060" max="11060" width="2.44140625" style="9" customWidth="1"/>
    <col min="11061" max="11061" width="16.21875" style="9" customWidth="1"/>
    <col min="11062" max="11062" width="13.44140625" style="9" customWidth="1"/>
    <col min="11063" max="11063" width="12.109375" style="9"/>
    <col min="11064" max="11064" width="2.44140625" style="9" customWidth="1"/>
    <col min="11065" max="11065" width="12.109375" style="9"/>
    <col min="11066" max="11066" width="2.44140625" style="9" customWidth="1"/>
    <col min="11067" max="11067" width="13.44140625" style="9" customWidth="1"/>
    <col min="11068" max="11068" width="2.44140625" style="9" customWidth="1"/>
    <col min="11069" max="11069" width="13.44140625" style="9" customWidth="1"/>
    <col min="11070" max="11070" width="2.44140625" style="9" customWidth="1"/>
    <col min="11071" max="11071" width="10.6640625" style="9" customWidth="1"/>
    <col min="11072" max="11072" width="2.44140625" style="9" customWidth="1"/>
    <col min="11073" max="11073" width="14.77734375" style="9" customWidth="1"/>
    <col min="11074" max="11074" width="2.44140625" style="9" customWidth="1"/>
    <col min="11075" max="11075" width="10.6640625" style="9" customWidth="1"/>
    <col min="11076" max="11076" width="2.44140625" style="9" customWidth="1"/>
    <col min="11077" max="11078" width="9.33203125" style="9" customWidth="1"/>
    <col min="11079" max="11079" width="7.88671875" style="9" customWidth="1"/>
    <col min="11080" max="11080" width="2.44140625" style="9" customWidth="1"/>
    <col min="11081" max="11081" width="7.88671875" style="9" customWidth="1"/>
    <col min="11082" max="11083" width="5.21875" style="9" customWidth="1"/>
    <col min="11084" max="11264" width="12.109375" style="9"/>
    <col min="11265" max="11265" width="0.88671875" style="9" customWidth="1"/>
    <col min="11266" max="11266" width="10.5546875" style="9" bestFit="1" customWidth="1"/>
    <col min="11267" max="11267" width="24.88671875" style="9" customWidth="1"/>
    <col min="11268" max="11268" width="13.33203125" style="9" customWidth="1"/>
    <col min="11269" max="11269" width="11.77734375" style="9" bestFit="1" customWidth="1"/>
    <col min="11270" max="11270" width="14" style="9" customWidth="1"/>
    <col min="11271" max="11271" width="1.33203125" style="9" customWidth="1"/>
    <col min="11272" max="11272" width="10.109375" style="9" bestFit="1" customWidth="1"/>
    <col min="11273" max="11273" width="11.5546875" style="9" customWidth="1"/>
    <col min="11274" max="11274" width="18" style="9" customWidth="1"/>
    <col min="11275" max="11275" width="11.77734375" style="9" customWidth="1"/>
    <col min="11276" max="11276" width="12.77734375" style="9" customWidth="1"/>
    <col min="11277" max="11277" width="13" style="9" customWidth="1"/>
    <col min="11278" max="11278" width="11.77734375" style="9" customWidth="1"/>
    <col min="11279" max="11279" width="11.88671875" style="9" customWidth="1"/>
    <col min="11280" max="11280" width="0" style="9" hidden="1" customWidth="1"/>
    <col min="11281" max="11281" width="8.6640625" style="9" customWidth="1"/>
    <col min="11282" max="11282" width="8.109375" style="9" customWidth="1"/>
    <col min="11283" max="11283" width="15.109375" style="9" customWidth="1"/>
    <col min="11284" max="11284" width="10.33203125" style="9" customWidth="1"/>
    <col min="11285" max="11285" width="13.109375" style="9" customWidth="1"/>
    <col min="11286" max="11286" width="12.5546875" style="9" customWidth="1"/>
    <col min="11287" max="11287" width="12.77734375" style="9" customWidth="1"/>
    <col min="11288" max="11288" width="7.6640625" style="9" customWidth="1"/>
    <col min="11289" max="11289" width="10.6640625" style="9" customWidth="1"/>
    <col min="11290" max="11290" width="2.44140625" style="9" customWidth="1"/>
    <col min="11291" max="11291" width="10.6640625" style="9" customWidth="1"/>
    <col min="11292" max="11292" width="2.44140625" style="9" customWidth="1"/>
    <col min="11293" max="11293" width="10.6640625" style="9" customWidth="1"/>
    <col min="11294" max="11294" width="2.44140625" style="9" customWidth="1"/>
    <col min="11295" max="11295" width="10.6640625" style="9" customWidth="1"/>
    <col min="11296" max="11296" width="5.21875" style="9" customWidth="1"/>
    <col min="11297" max="11297" width="12.109375" style="9"/>
    <col min="11298" max="11298" width="2.44140625" style="9" customWidth="1"/>
    <col min="11299" max="11299" width="12.109375" style="9"/>
    <col min="11300" max="11300" width="2.44140625" style="9" customWidth="1"/>
    <col min="11301" max="11301" width="7.88671875" style="9" customWidth="1"/>
    <col min="11302" max="11302" width="2.44140625" style="9" customWidth="1"/>
    <col min="11303" max="11303" width="12.109375" style="9"/>
    <col min="11304" max="11304" width="2.44140625" style="9" customWidth="1"/>
    <col min="11305" max="11305" width="7.88671875" style="9" customWidth="1"/>
    <col min="11306" max="11306" width="2.44140625" style="9" customWidth="1"/>
    <col min="11307" max="11307" width="7.88671875" style="9" customWidth="1"/>
    <col min="11308" max="11308" width="2.44140625" style="9" customWidth="1"/>
    <col min="11309" max="11310" width="12.109375" style="9"/>
    <col min="11311" max="11311" width="3.77734375" style="9" customWidth="1"/>
    <col min="11312" max="11312" width="7.88671875" style="9" customWidth="1"/>
    <col min="11313" max="11313" width="2.44140625" style="9" customWidth="1"/>
    <col min="11314" max="11314" width="13.44140625" style="9" customWidth="1"/>
    <col min="11315" max="11315" width="14.77734375" style="9" customWidth="1"/>
    <col min="11316" max="11316" width="2.44140625" style="9" customWidth="1"/>
    <col min="11317" max="11317" width="16.21875" style="9" customWidth="1"/>
    <col min="11318" max="11318" width="13.44140625" style="9" customWidth="1"/>
    <col min="11319" max="11319" width="12.109375" style="9"/>
    <col min="11320" max="11320" width="2.44140625" style="9" customWidth="1"/>
    <col min="11321" max="11321" width="12.109375" style="9"/>
    <col min="11322" max="11322" width="2.44140625" style="9" customWidth="1"/>
    <col min="11323" max="11323" width="13.44140625" style="9" customWidth="1"/>
    <col min="11324" max="11324" width="2.44140625" style="9" customWidth="1"/>
    <col min="11325" max="11325" width="13.44140625" style="9" customWidth="1"/>
    <col min="11326" max="11326" width="2.44140625" style="9" customWidth="1"/>
    <col min="11327" max="11327" width="10.6640625" style="9" customWidth="1"/>
    <col min="11328" max="11328" width="2.44140625" style="9" customWidth="1"/>
    <col min="11329" max="11329" width="14.77734375" style="9" customWidth="1"/>
    <col min="11330" max="11330" width="2.44140625" style="9" customWidth="1"/>
    <col min="11331" max="11331" width="10.6640625" style="9" customWidth="1"/>
    <col min="11332" max="11332" width="2.44140625" style="9" customWidth="1"/>
    <col min="11333" max="11334" width="9.33203125" style="9" customWidth="1"/>
    <col min="11335" max="11335" width="7.88671875" style="9" customWidth="1"/>
    <col min="11336" max="11336" width="2.44140625" style="9" customWidth="1"/>
    <col min="11337" max="11337" width="7.88671875" style="9" customWidth="1"/>
    <col min="11338" max="11339" width="5.21875" style="9" customWidth="1"/>
    <col min="11340" max="11520" width="12.109375" style="9"/>
    <col min="11521" max="11521" width="0.88671875" style="9" customWidth="1"/>
    <col min="11522" max="11522" width="10.5546875" style="9" bestFit="1" customWidth="1"/>
    <col min="11523" max="11523" width="24.88671875" style="9" customWidth="1"/>
    <col min="11524" max="11524" width="13.33203125" style="9" customWidth="1"/>
    <col min="11525" max="11525" width="11.77734375" style="9" bestFit="1" customWidth="1"/>
    <col min="11526" max="11526" width="14" style="9" customWidth="1"/>
    <col min="11527" max="11527" width="1.33203125" style="9" customWidth="1"/>
    <col min="11528" max="11528" width="10.109375" style="9" bestFit="1" customWidth="1"/>
    <col min="11529" max="11529" width="11.5546875" style="9" customWidth="1"/>
    <col min="11530" max="11530" width="18" style="9" customWidth="1"/>
    <col min="11531" max="11531" width="11.77734375" style="9" customWidth="1"/>
    <col min="11532" max="11532" width="12.77734375" style="9" customWidth="1"/>
    <col min="11533" max="11533" width="13" style="9" customWidth="1"/>
    <col min="11534" max="11534" width="11.77734375" style="9" customWidth="1"/>
    <col min="11535" max="11535" width="11.88671875" style="9" customWidth="1"/>
    <col min="11536" max="11536" width="0" style="9" hidden="1" customWidth="1"/>
    <col min="11537" max="11537" width="8.6640625" style="9" customWidth="1"/>
    <col min="11538" max="11538" width="8.109375" style="9" customWidth="1"/>
    <col min="11539" max="11539" width="15.109375" style="9" customWidth="1"/>
    <col min="11540" max="11540" width="10.33203125" style="9" customWidth="1"/>
    <col min="11541" max="11541" width="13.109375" style="9" customWidth="1"/>
    <col min="11542" max="11542" width="12.5546875" style="9" customWidth="1"/>
    <col min="11543" max="11543" width="12.77734375" style="9" customWidth="1"/>
    <col min="11544" max="11544" width="7.6640625" style="9" customWidth="1"/>
    <col min="11545" max="11545" width="10.6640625" style="9" customWidth="1"/>
    <col min="11546" max="11546" width="2.44140625" style="9" customWidth="1"/>
    <col min="11547" max="11547" width="10.6640625" style="9" customWidth="1"/>
    <col min="11548" max="11548" width="2.44140625" style="9" customWidth="1"/>
    <col min="11549" max="11549" width="10.6640625" style="9" customWidth="1"/>
    <col min="11550" max="11550" width="2.44140625" style="9" customWidth="1"/>
    <col min="11551" max="11551" width="10.6640625" style="9" customWidth="1"/>
    <col min="11552" max="11552" width="5.21875" style="9" customWidth="1"/>
    <col min="11553" max="11553" width="12.109375" style="9"/>
    <col min="11554" max="11554" width="2.44140625" style="9" customWidth="1"/>
    <col min="11555" max="11555" width="12.109375" style="9"/>
    <col min="11556" max="11556" width="2.44140625" style="9" customWidth="1"/>
    <col min="11557" max="11557" width="7.88671875" style="9" customWidth="1"/>
    <col min="11558" max="11558" width="2.44140625" style="9" customWidth="1"/>
    <col min="11559" max="11559" width="12.109375" style="9"/>
    <col min="11560" max="11560" width="2.44140625" style="9" customWidth="1"/>
    <col min="11561" max="11561" width="7.88671875" style="9" customWidth="1"/>
    <col min="11562" max="11562" width="2.44140625" style="9" customWidth="1"/>
    <col min="11563" max="11563" width="7.88671875" style="9" customWidth="1"/>
    <col min="11564" max="11564" width="2.44140625" style="9" customWidth="1"/>
    <col min="11565" max="11566" width="12.109375" style="9"/>
    <col min="11567" max="11567" width="3.77734375" style="9" customWidth="1"/>
    <col min="11568" max="11568" width="7.88671875" style="9" customWidth="1"/>
    <col min="11569" max="11569" width="2.44140625" style="9" customWidth="1"/>
    <col min="11570" max="11570" width="13.44140625" style="9" customWidth="1"/>
    <col min="11571" max="11571" width="14.77734375" style="9" customWidth="1"/>
    <col min="11572" max="11572" width="2.44140625" style="9" customWidth="1"/>
    <col min="11573" max="11573" width="16.21875" style="9" customWidth="1"/>
    <col min="11574" max="11574" width="13.44140625" style="9" customWidth="1"/>
    <col min="11575" max="11575" width="12.109375" style="9"/>
    <col min="11576" max="11576" width="2.44140625" style="9" customWidth="1"/>
    <col min="11577" max="11577" width="12.109375" style="9"/>
    <col min="11578" max="11578" width="2.44140625" style="9" customWidth="1"/>
    <col min="11579" max="11579" width="13.44140625" style="9" customWidth="1"/>
    <col min="11580" max="11580" width="2.44140625" style="9" customWidth="1"/>
    <col min="11581" max="11581" width="13.44140625" style="9" customWidth="1"/>
    <col min="11582" max="11582" width="2.44140625" style="9" customWidth="1"/>
    <col min="11583" max="11583" width="10.6640625" style="9" customWidth="1"/>
    <col min="11584" max="11584" width="2.44140625" style="9" customWidth="1"/>
    <col min="11585" max="11585" width="14.77734375" style="9" customWidth="1"/>
    <col min="11586" max="11586" width="2.44140625" style="9" customWidth="1"/>
    <col min="11587" max="11587" width="10.6640625" style="9" customWidth="1"/>
    <col min="11588" max="11588" width="2.44140625" style="9" customWidth="1"/>
    <col min="11589" max="11590" width="9.33203125" style="9" customWidth="1"/>
    <col min="11591" max="11591" width="7.88671875" style="9" customWidth="1"/>
    <col min="11592" max="11592" width="2.44140625" style="9" customWidth="1"/>
    <col min="11593" max="11593" width="7.88671875" style="9" customWidth="1"/>
    <col min="11594" max="11595" width="5.21875" style="9" customWidth="1"/>
    <col min="11596" max="11776" width="12.109375" style="9"/>
    <col min="11777" max="11777" width="0.88671875" style="9" customWidth="1"/>
    <col min="11778" max="11778" width="10.5546875" style="9" bestFit="1" customWidth="1"/>
    <col min="11779" max="11779" width="24.88671875" style="9" customWidth="1"/>
    <col min="11780" max="11780" width="13.33203125" style="9" customWidth="1"/>
    <col min="11781" max="11781" width="11.77734375" style="9" bestFit="1" customWidth="1"/>
    <col min="11782" max="11782" width="14" style="9" customWidth="1"/>
    <col min="11783" max="11783" width="1.33203125" style="9" customWidth="1"/>
    <col min="11784" max="11784" width="10.109375" style="9" bestFit="1" customWidth="1"/>
    <col min="11785" max="11785" width="11.5546875" style="9" customWidth="1"/>
    <col min="11786" max="11786" width="18" style="9" customWidth="1"/>
    <col min="11787" max="11787" width="11.77734375" style="9" customWidth="1"/>
    <col min="11788" max="11788" width="12.77734375" style="9" customWidth="1"/>
    <col min="11789" max="11789" width="13" style="9" customWidth="1"/>
    <col min="11790" max="11790" width="11.77734375" style="9" customWidth="1"/>
    <col min="11791" max="11791" width="11.88671875" style="9" customWidth="1"/>
    <col min="11792" max="11792" width="0" style="9" hidden="1" customWidth="1"/>
    <col min="11793" max="11793" width="8.6640625" style="9" customWidth="1"/>
    <col min="11794" max="11794" width="8.109375" style="9" customWidth="1"/>
    <col min="11795" max="11795" width="15.109375" style="9" customWidth="1"/>
    <col min="11796" max="11796" width="10.33203125" style="9" customWidth="1"/>
    <col min="11797" max="11797" width="13.109375" style="9" customWidth="1"/>
    <col min="11798" max="11798" width="12.5546875" style="9" customWidth="1"/>
    <col min="11799" max="11799" width="12.77734375" style="9" customWidth="1"/>
    <col min="11800" max="11800" width="7.6640625" style="9" customWidth="1"/>
    <col min="11801" max="11801" width="10.6640625" style="9" customWidth="1"/>
    <col min="11802" max="11802" width="2.44140625" style="9" customWidth="1"/>
    <col min="11803" max="11803" width="10.6640625" style="9" customWidth="1"/>
    <col min="11804" max="11804" width="2.44140625" style="9" customWidth="1"/>
    <col min="11805" max="11805" width="10.6640625" style="9" customWidth="1"/>
    <col min="11806" max="11806" width="2.44140625" style="9" customWidth="1"/>
    <col min="11807" max="11807" width="10.6640625" style="9" customWidth="1"/>
    <col min="11808" max="11808" width="5.21875" style="9" customWidth="1"/>
    <col min="11809" max="11809" width="12.109375" style="9"/>
    <col min="11810" max="11810" width="2.44140625" style="9" customWidth="1"/>
    <col min="11811" max="11811" width="12.109375" style="9"/>
    <col min="11812" max="11812" width="2.44140625" style="9" customWidth="1"/>
    <col min="11813" max="11813" width="7.88671875" style="9" customWidth="1"/>
    <col min="11814" max="11814" width="2.44140625" style="9" customWidth="1"/>
    <col min="11815" max="11815" width="12.109375" style="9"/>
    <col min="11816" max="11816" width="2.44140625" style="9" customWidth="1"/>
    <col min="11817" max="11817" width="7.88671875" style="9" customWidth="1"/>
    <col min="11818" max="11818" width="2.44140625" style="9" customWidth="1"/>
    <col min="11819" max="11819" width="7.88671875" style="9" customWidth="1"/>
    <col min="11820" max="11820" width="2.44140625" style="9" customWidth="1"/>
    <col min="11821" max="11822" width="12.109375" style="9"/>
    <col min="11823" max="11823" width="3.77734375" style="9" customWidth="1"/>
    <col min="11824" max="11824" width="7.88671875" style="9" customWidth="1"/>
    <col min="11825" max="11825" width="2.44140625" style="9" customWidth="1"/>
    <col min="11826" max="11826" width="13.44140625" style="9" customWidth="1"/>
    <col min="11827" max="11827" width="14.77734375" style="9" customWidth="1"/>
    <col min="11828" max="11828" width="2.44140625" style="9" customWidth="1"/>
    <col min="11829" max="11829" width="16.21875" style="9" customWidth="1"/>
    <col min="11830" max="11830" width="13.44140625" style="9" customWidth="1"/>
    <col min="11831" max="11831" width="12.109375" style="9"/>
    <col min="11832" max="11832" width="2.44140625" style="9" customWidth="1"/>
    <col min="11833" max="11833" width="12.109375" style="9"/>
    <col min="11834" max="11834" width="2.44140625" style="9" customWidth="1"/>
    <col min="11835" max="11835" width="13.44140625" style="9" customWidth="1"/>
    <col min="11836" max="11836" width="2.44140625" style="9" customWidth="1"/>
    <col min="11837" max="11837" width="13.44140625" style="9" customWidth="1"/>
    <col min="11838" max="11838" width="2.44140625" style="9" customWidth="1"/>
    <col min="11839" max="11839" width="10.6640625" style="9" customWidth="1"/>
    <col min="11840" max="11840" width="2.44140625" style="9" customWidth="1"/>
    <col min="11841" max="11841" width="14.77734375" style="9" customWidth="1"/>
    <col min="11842" max="11842" width="2.44140625" style="9" customWidth="1"/>
    <col min="11843" max="11843" width="10.6640625" style="9" customWidth="1"/>
    <col min="11844" max="11844" width="2.44140625" style="9" customWidth="1"/>
    <col min="11845" max="11846" width="9.33203125" style="9" customWidth="1"/>
    <col min="11847" max="11847" width="7.88671875" style="9" customWidth="1"/>
    <col min="11848" max="11848" width="2.44140625" style="9" customWidth="1"/>
    <col min="11849" max="11849" width="7.88671875" style="9" customWidth="1"/>
    <col min="11850" max="11851" width="5.21875" style="9" customWidth="1"/>
    <col min="11852" max="12032" width="12.109375" style="9"/>
    <col min="12033" max="12033" width="0.88671875" style="9" customWidth="1"/>
    <col min="12034" max="12034" width="10.5546875" style="9" bestFit="1" customWidth="1"/>
    <col min="12035" max="12035" width="24.88671875" style="9" customWidth="1"/>
    <col min="12036" max="12036" width="13.33203125" style="9" customWidth="1"/>
    <col min="12037" max="12037" width="11.77734375" style="9" bestFit="1" customWidth="1"/>
    <col min="12038" max="12038" width="14" style="9" customWidth="1"/>
    <col min="12039" max="12039" width="1.33203125" style="9" customWidth="1"/>
    <col min="12040" max="12040" width="10.109375" style="9" bestFit="1" customWidth="1"/>
    <col min="12041" max="12041" width="11.5546875" style="9" customWidth="1"/>
    <col min="12042" max="12042" width="18" style="9" customWidth="1"/>
    <col min="12043" max="12043" width="11.77734375" style="9" customWidth="1"/>
    <col min="12044" max="12044" width="12.77734375" style="9" customWidth="1"/>
    <col min="12045" max="12045" width="13" style="9" customWidth="1"/>
    <col min="12046" max="12046" width="11.77734375" style="9" customWidth="1"/>
    <col min="12047" max="12047" width="11.88671875" style="9" customWidth="1"/>
    <col min="12048" max="12048" width="0" style="9" hidden="1" customWidth="1"/>
    <col min="12049" max="12049" width="8.6640625" style="9" customWidth="1"/>
    <col min="12050" max="12050" width="8.109375" style="9" customWidth="1"/>
    <col min="12051" max="12051" width="15.109375" style="9" customWidth="1"/>
    <col min="12052" max="12052" width="10.33203125" style="9" customWidth="1"/>
    <col min="12053" max="12053" width="13.109375" style="9" customWidth="1"/>
    <col min="12054" max="12054" width="12.5546875" style="9" customWidth="1"/>
    <col min="12055" max="12055" width="12.77734375" style="9" customWidth="1"/>
    <col min="12056" max="12056" width="7.6640625" style="9" customWidth="1"/>
    <col min="12057" max="12057" width="10.6640625" style="9" customWidth="1"/>
    <col min="12058" max="12058" width="2.44140625" style="9" customWidth="1"/>
    <col min="12059" max="12059" width="10.6640625" style="9" customWidth="1"/>
    <col min="12060" max="12060" width="2.44140625" style="9" customWidth="1"/>
    <col min="12061" max="12061" width="10.6640625" style="9" customWidth="1"/>
    <col min="12062" max="12062" width="2.44140625" style="9" customWidth="1"/>
    <col min="12063" max="12063" width="10.6640625" style="9" customWidth="1"/>
    <col min="12064" max="12064" width="5.21875" style="9" customWidth="1"/>
    <col min="12065" max="12065" width="12.109375" style="9"/>
    <col min="12066" max="12066" width="2.44140625" style="9" customWidth="1"/>
    <col min="12067" max="12067" width="12.109375" style="9"/>
    <col min="12068" max="12068" width="2.44140625" style="9" customWidth="1"/>
    <col min="12069" max="12069" width="7.88671875" style="9" customWidth="1"/>
    <col min="12070" max="12070" width="2.44140625" style="9" customWidth="1"/>
    <col min="12071" max="12071" width="12.109375" style="9"/>
    <col min="12072" max="12072" width="2.44140625" style="9" customWidth="1"/>
    <col min="12073" max="12073" width="7.88671875" style="9" customWidth="1"/>
    <col min="12074" max="12074" width="2.44140625" style="9" customWidth="1"/>
    <col min="12075" max="12075" width="7.88671875" style="9" customWidth="1"/>
    <col min="12076" max="12076" width="2.44140625" style="9" customWidth="1"/>
    <col min="12077" max="12078" width="12.109375" style="9"/>
    <col min="12079" max="12079" width="3.77734375" style="9" customWidth="1"/>
    <col min="12080" max="12080" width="7.88671875" style="9" customWidth="1"/>
    <col min="12081" max="12081" width="2.44140625" style="9" customWidth="1"/>
    <col min="12082" max="12082" width="13.44140625" style="9" customWidth="1"/>
    <col min="12083" max="12083" width="14.77734375" style="9" customWidth="1"/>
    <col min="12084" max="12084" width="2.44140625" style="9" customWidth="1"/>
    <col min="12085" max="12085" width="16.21875" style="9" customWidth="1"/>
    <col min="12086" max="12086" width="13.44140625" style="9" customWidth="1"/>
    <col min="12087" max="12087" width="12.109375" style="9"/>
    <col min="12088" max="12088" width="2.44140625" style="9" customWidth="1"/>
    <col min="12089" max="12089" width="12.109375" style="9"/>
    <col min="12090" max="12090" width="2.44140625" style="9" customWidth="1"/>
    <col min="12091" max="12091" width="13.44140625" style="9" customWidth="1"/>
    <col min="12092" max="12092" width="2.44140625" style="9" customWidth="1"/>
    <col min="12093" max="12093" width="13.44140625" style="9" customWidth="1"/>
    <col min="12094" max="12094" width="2.44140625" style="9" customWidth="1"/>
    <col min="12095" max="12095" width="10.6640625" style="9" customWidth="1"/>
    <col min="12096" max="12096" width="2.44140625" style="9" customWidth="1"/>
    <col min="12097" max="12097" width="14.77734375" style="9" customWidth="1"/>
    <col min="12098" max="12098" width="2.44140625" style="9" customWidth="1"/>
    <col min="12099" max="12099" width="10.6640625" style="9" customWidth="1"/>
    <col min="12100" max="12100" width="2.44140625" style="9" customWidth="1"/>
    <col min="12101" max="12102" width="9.33203125" style="9" customWidth="1"/>
    <col min="12103" max="12103" width="7.88671875" style="9" customWidth="1"/>
    <col min="12104" max="12104" width="2.44140625" style="9" customWidth="1"/>
    <col min="12105" max="12105" width="7.88671875" style="9" customWidth="1"/>
    <col min="12106" max="12107" width="5.21875" style="9" customWidth="1"/>
    <col min="12108" max="12288" width="12.109375" style="9"/>
    <col min="12289" max="12289" width="0.88671875" style="9" customWidth="1"/>
    <col min="12290" max="12290" width="10.5546875" style="9" bestFit="1" customWidth="1"/>
    <col min="12291" max="12291" width="24.88671875" style="9" customWidth="1"/>
    <col min="12292" max="12292" width="13.33203125" style="9" customWidth="1"/>
    <col min="12293" max="12293" width="11.77734375" style="9" bestFit="1" customWidth="1"/>
    <col min="12294" max="12294" width="14" style="9" customWidth="1"/>
    <col min="12295" max="12295" width="1.33203125" style="9" customWidth="1"/>
    <col min="12296" max="12296" width="10.109375" style="9" bestFit="1" customWidth="1"/>
    <col min="12297" max="12297" width="11.5546875" style="9" customWidth="1"/>
    <col min="12298" max="12298" width="18" style="9" customWidth="1"/>
    <col min="12299" max="12299" width="11.77734375" style="9" customWidth="1"/>
    <col min="12300" max="12300" width="12.77734375" style="9" customWidth="1"/>
    <col min="12301" max="12301" width="13" style="9" customWidth="1"/>
    <col min="12302" max="12302" width="11.77734375" style="9" customWidth="1"/>
    <col min="12303" max="12303" width="11.88671875" style="9" customWidth="1"/>
    <col min="12304" max="12304" width="0" style="9" hidden="1" customWidth="1"/>
    <col min="12305" max="12305" width="8.6640625" style="9" customWidth="1"/>
    <col min="12306" max="12306" width="8.109375" style="9" customWidth="1"/>
    <col min="12307" max="12307" width="15.109375" style="9" customWidth="1"/>
    <col min="12308" max="12308" width="10.33203125" style="9" customWidth="1"/>
    <col min="12309" max="12309" width="13.109375" style="9" customWidth="1"/>
    <col min="12310" max="12310" width="12.5546875" style="9" customWidth="1"/>
    <col min="12311" max="12311" width="12.77734375" style="9" customWidth="1"/>
    <col min="12312" max="12312" width="7.6640625" style="9" customWidth="1"/>
    <col min="12313" max="12313" width="10.6640625" style="9" customWidth="1"/>
    <col min="12314" max="12314" width="2.44140625" style="9" customWidth="1"/>
    <col min="12315" max="12315" width="10.6640625" style="9" customWidth="1"/>
    <col min="12316" max="12316" width="2.44140625" style="9" customWidth="1"/>
    <col min="12317" max="12317" width="10.6640625" style="9" customWidth="1"/>
    <col min="12318" max="12318" width="2.44140625" style="9" customWidth="1"/>
    <col min="12319" max="12319" width="10.6640625" style="9" customWidth="1"/>
    <col min="12320" max="12320" width="5.21875" style="9" customWidth="1"/>
    <col min="12321" max="12321" width="12.109375" style="9"/>
    <col min="12322" max="12322" width="2.44140625" style="9" customWidth="1"/>
    <col min="12323" max="12323" width="12.109375" style="9"/>
    <col min="12324" max="12324" width="2.44140625" style="9" customWidth="1"/>
    <col min="12325" max="12325" width="7.88671875" style="9" customWidth="1"/>
    <col min="12326" max="12326" width="2.44140625" style="9" customWidth="1"/>
    <col min="12327" max="12327" width="12.109375" style="9"/>
    <col min="12328" max="12328" width="2.44140625" style="9" customWidth="1"/>
    <col min="12329" max="12329" width="7.88671875" style="9" customWidth="1"/>
    <col min="12330" max="12330" width="2.44140625" style="9" customWidth="1"/>
    <col min="12331" max="12331" width="7.88671875" style="9" customWidth="1"/>
    <col min="12332" max="12332" width="2.44140625" style="9" customWidth="1"/>
    <col min="12333" max="12334" width="12.109375" style="9"/>
    <col min="12335" max="12335" width="3.77734375" style="9" customWidth="1"/>
    <col min="12336" max="12336" width="7.88671875" style="9" customWidth="1"/>
    <col min="12337" max="12337" width="2.44140625" style="9" customWidth="1"/>
    <col min="12338" max="12338" width="13.44140625" style="9" customWidth="1"/>
    <col min="12339" max="12339" width="14.77734375" style="9" customWidth="1"/>
    <col min="12340" max="12340" width="2.44140625" style="9" customWidth="1"/>
    <col min="12341" max="12341" width="16.21875" style="9" customWidth="1"/>
    <col min="12342" max="12342" width="13.44140625" style="9" customWidth="1"/>
    <col min="12343" max="12343" width="12.109375" style="9"/>
    <col min="12344" max="12344" width="2.44140625" style="9" customWidth="1"/>
    <col min="12345" max="12345" width="12.109375" style="9"/>
    <col min="12346" max="12346" width="2.44140625" style="9" customWidth="1"/>
    <col min="12347" max="12347" width="13.44140625" style="9" customWidth="1"/>
    <col min="12348" max="12348" width="2.44140625" style="9" customWidth="1"/>
    <col min="12349" max="12349" width="13.44140625" style="9" customWidth="1"/>
    <col min="12350" max="12350" width="2.44140625" style="9" customWidth="1"/>
    <col min="12351" max="12351" width="10.6640625" style="9" customWidth="1"/>
    <col min="12352" max="12352" width="2.44140625" style="9" customWidth="1"/>
    <col min="12353" max="12353" width="14.77734375" style="9" customWidth="1"/>
    <col min="12354" max="12354" width="2.44140625" style="9" customWidth="1"/>
    <col min="12355" max="12355" width="10.6640625" style="9" customWidth="1"/>
    <col min="12356" max="12356" width="2.44140625" style="9" customWidth="1"/>
    <col min="12357" max="12358" width="9.33203125" style="9" customWidth="1"/>
    <col min="12359" max="12359" width="7.88671875" style="9" customWidth="1"/>
    <col min="12360" max="12360" width="2.44140625" style="9" customWidth="1"/>
    <col min="12361" max="12361" width="7.88671875" style="9" customWidth="1"/>
    <col min="12362" max="12363" width="5.21875" style="9" customWidth="1"/>
    <col min="12364" max="12544" width="12.109375" style="9"/>
    <col min="12545" max="12545" width="0.88671875" style="9" customWidth="1"/>
    <col min="12546" max="12546" width="10.5546875" style="9" bestFit="1" customWidth="1"/>
    <col min="12547" max="12547" width="24.88671875" style="9" customWidth="1"/>
    <col min="12548" max="12548" width="13.33203125" style="9" customWidth="1"/>
    <col min="12549" max="12549" width="11.77734375" style="9" bestFit="1" customWidth="1"/>
    <col min="12550" max="12550" width="14" style="9" customWidth="1"/>
    <col min="12551" max="12551" width="1.33203125" style="9" customWidth="1"/>
    <col min="12552" max="12552" width="10.109375" style="9" bestFit="1" customWidth="1"/>
    <col min="12553" max="12553" width="11.5546875" style="9" customWidth="1"/>
    <col min="12554" max="12554" width="18" style="9" customWidth="1"/>
    <col min="12555" max="12555" width="11.77734375" style="9" customWidth="1"/>
    <col min="12556" max="12556" width="12.77734375" style="9" customWidth="1"/>
    <col min="12557" max="12557" width="13" style="9" customWidth="1"/>
    <col min="12558" max="12558" width="11.77734375" style="9" customWidth="1"/>
    <col min="12559" max="12559" width="11.88671875" style="9" customWidth="1"/>
    <col min="12560" max="12560" width="0" style="9" hidden="1" customWidth="1"/>
    <col min="12561" max="12561" width="8.6640625" style="9" customWidth="1"/>
    <col min="12562" max="12562" width="8.109375" style="9" customWidth="1"/>
    <col min="12563" max="12563" width="15.109375" style="9" customWidth="1"/>
    <col min="12564" max="12564" width="10.33203125" style="9" customWidth="1"/>
    <col min="12565" max="12565" width="13.109375" style="9" customWidth="1"/>
    <col min="12566" max="12566" width="12.5546875" style="9" customWidth="1"/>
    <col min="12567" max="12567" width="12.77734375" style="9" customWidth="1"/>
    <col min="12568" max="12568" width="7.6640625" style="9" customWidth="1"/>
    <col min="12569" max="12569" width="10.6640625" style="9" customWidth="1"/>
    <col min="12570" max="12570" width="2.44140625" style="9" customWidth="1"/>
    <col min="12571" max="12571" width="10.6640625" style="9" customWidth="1"/>
    <col min="12572" max="12572" width="2.44140625" style="9" customWidth="1"/>
    <col min="12573" max="12573" width="10.6640625" style="9" customWidth="1"/>
    <col min="12574" max="12574" width="2.44140625" style="9" customWidth="1"/>
    <col min="12575" max="12575" width="10.6640625" style="9" customWidth="1"/>
    <col min="12576" max="12576" width="5.21875" style="9" customWidth="1"/>
    <col min="12577" max="12577" width="12.109375" style="9"/>
    <col min="12578" max="12578" width="2.44140625" style="9" customWidth="1"/>
    <col min="12579" max="12579" width="12.109375" style="9"/>
    <col min="12580" max="12580" width="2.44140625" style="9" customWidth="1"/>
    <col min="12581" max="12581" width="7.88671875" style="9" customWidth="1"/>
    <col min="12582" max="12582" width="2.44140625" style="9" customWidth="1"/>
    <col min="12583" max="12583" width="12.109375" style="9"/>
    <col min="12584" max="12584" width="2.44140625" style="9" customWidth="1"/>
    <col min="12585" max="12585" width="7.88671875" style="9" customWidth="1"/>
    <col min="12586" max="12586" width="2.44140625" style="9" customWidth="1"/>
    <col min="12587" max="12587" width="7.88671875" style="9" customWidth="1"/>
    <col min="12588" max="12588" width="2.44140625" style="9" customWidth="1"/>
    <col min="12589" max="12590" width="12.109375" style="9"/>
    <col min="12591" max="12591" width="3.77734375" style="9" customWidth="1"/>
    <col min="12592" max="12592" width="7.88671875" style="9" customWidth="1"/>
    <col min="12593" max="12593" width="2.44140625" style="9" customWidth="1"/>
    <col min="12594" max="12594" width="13.44140625" style="9" customWidth="1"/>
    <col min="12595" max="12595" width="14.77734375" style="9" customWidth="1"/>
    <col min="12596" max="12596" width="2.44140625" style="9" customWidth="1"/>
    <col min="12597" max="12597" width="16.21875" style="9" customWidth="1"/>
    <col min="12598" max="12598" width="13.44140625" style="9" customWidth="1"/>
    <col min="12599" max="12599" width="12.109375" style="9"/>
    <col min="12600" max="12600" width="2.44140625" style="9" customWidth="1"/>
    <col min="12601" max="12601" width="12.109375" style="9"/>
    <col min="12602" max="12602" width="2.44140625" style="9" customWidth="1"/>
    <col min="12603" max="12603" width="13.44140625" style="9" customWidth="1"/>
    <col min="12604" max="12604" width="2.44140625" style="9" customWidth="1"/>
    <col min="12605" max="12605" width="13.44140625" style="9" customWidth="1"/>
    <col min="12606" max="12606" width="2.44140625" style="9" customWidth="1"/>
    <col min="12607" max="12607" width="10.6640625" style="9" customWidth="1"/>
    <col min="12608" max="12608" width="2.44140625" style="9" customWidth="1"/>
    <col min="12609" max="12609" width="14.77734375" style="9" customWidth="1"/>
    <col min="12610" max="12610" width="2.44140625" style="9" customWidth="1"/>
    <col min="12611" max="12611" width="10.6640625" style="9" customWidth="1"/>
    <col min="12612" max="12612" width="2.44140625" style="9" customWidth="1"/>
    <col min="12613" max="12614" width="9.33203125" style="9" customWidth="1"/>
    <col min="12615" max="12615" width="7.88671875" style="9" customWidth="1"/>
    <col min="12616" max="12616" width="2.44140625" style="9" customWidth="1"/>
    <col min="12617" max="12617" width="7.88671875" style="9" customWidth="1"/>
    <col min="12618" max="12619" width="5.21875" style="9" customWidth="1"/>
    <col min="12620" max="12800" width="12.109375" style="9"/>
    <col min="12801" max="12801" width="0.88671875" style="9" customWidth="1"/>
    <col min="12802" max="12802" width="10.5546875" style="9" bestFit="1" customWidth="1"/>
    <col min="12803" max="12803" width="24.88671875" style="9" customWidth="1"/>
    <col min="12804" max="12804" width="13.33203125" style="9" customWidth="1"/>
    <col min="12805" max="12805" width="11.77734375" style="9" bestFit="1" customWidth="1"/>
    <col min="12806" max="12806" width="14" style="9" customWidth="1"/>
    <col min="12807" max="12807" width="1.33203125" style="9" customWidth="1"/>
    <col min="12808" max="12808" width="10.109375" style="9" bestFit="1" customWidth="1"/>
    <col min="12809" max="12809" width="11.5546875" style="9" customWidth="1"/>
    <col min="12810" max="12810" width="18" style="9" customWidth="1"/>
    <col min="12811" max="12811" width="11.77734375" style="9" customWidth="1"/>
    <col min="12812" max="12812" width="12.77734375" style="9" customWidth="1"/>
    <col min="12813" max="12813" width="13" style="9" customWidth="1"/>
    <col min="12814" max="12814" width="11.77734375" style="9" customWidth="1"/>
    <col min="12815" max="12815" width="11.88671875" style="9" customWidth="1"/>
    <col min="12816" max="12816" width="0" style="9" hidden="1" customWidth="1"/>
    <col min="12817" max="12817" width="8.6640625" style="9" customWidth="1"/>
    <col min="12818" max="12818" width="8.109375" style="9" customWidth="1"/>
    <col min="12819" max="12819" width="15.109375" style="9" customWidth="1"/>
    <col min="12820" max="12820" width="10.33203125" style="9" customWidth="1"/>
    <col min="12821" max="12821" width="13.109375" style="9" customWidth="1"/>
    <col min="12822" max="12822" width="12.5546875" style="9" customWidth="1"/>
    <col min="12823" max="12823" width="12.77734375" style="9" customWidth="1"/>
    <col min="12824" max="12824" width="7.6640625" style="9" customWidth="1"/>
    <col min="12825" max="12825" width="10.6640625" style="9" customWidth="1"/>
    <col min="12826" max="12826" width="2.44140625" style="9" customWidth="1"/>
    <col min="12827" max="12827" width="10.6640625" style="9" customWidth="1"/>
    <col min="12828" max="12828" width="2.44140625" style="9" customWidth="1"/>
    <col min="12829" max="12829" width="10.6640625" style="9" customWidth="1"/>
    <col min="12830" max="12830" width="2.44140625" style="9" customWidth="1"/>
    <col min="12831" max="12831" width="10.6640625" style="9" customWidth="1"/>
    <col min="12832" max="12832" width="5.21875" style="9" customWidth="1"/>
    <col min="12833" max="12833" width="12.109375" style="9"/>
    <col min="12834" max="12834" width="2.44140625" style="9" customWidth="1"/>
    <col min="12835" max="12835" width="12.109375" style="9"/>
    <col min="12836" max="12836" width="2.44140625" style="9" customWidth="1"/>
    <col min="12837" max="12837" width="7.88671875" style="9" customWidth="1"/>
    <col min="12838" max="12838" width="2.44140625" style="9" customWidth="1"/>
    <col min="12839" max="12839" width="12.109375" style="9"/>
    <col min="12840" max="12840" width="2.44140625" style="9" customWidth="1"/>
    <col min="12841" max="12841" width="7.88671875" style="9" customWidth="1"/>
    <col min="12842" max="12842" width="2.44140625" style="9" customWidth="1"/>
    <col min="12843" max="12843" width="7.88671875" style="9" customWidth="1"/>
    <col min="12844" max="12844" width="2.44140625" style="9" customWidth="1"/>
    <col min="12845" max="12846" width="12.109375" style="9"/>
    <col min="12847" max="12847" width="3.77734375" style="9" customWidth="1"/>
    <col min="12848" max="12848" width="7.88671875" style="9" customWidth="1"/>
    <col min="12849" max="12849" width="2.44140625" style="9" customWidth="1"/>
    <col min="12850" max="12850" width="13.44140625" style="9" customWidth="1"/>
    <col min="12851" max="12851" width="14.77734375" style="9" customWidth="1"/>
    <col min="12852" max="12852" width="2.44140625" style="9" customWidth="1"/>
    <col min="12853" max="12853" width="16.21875" style="9" customWidth="1"/>
    <col min="12854" max="12854" width="13.44140625" style="9" customWidth="1"/>
    <col min="12855" max="12855" width="12.109375" style="9"/>
    <col min="12856" max="12856" width="2.44140625" style="9" customWidth="1"/>
    <col min="12857" max="12857" width="12.109375" style="9"/>
    <col min="12858" max="12858" width="2.44140625" style="9" customWidth="1"/>
    <col min="12859" max="12859" width="13.44140625" style="9" customWidth="1"/>
    <col min="12860" max="12860" width="2.44140625" style="9" customWidth="1"/>
    <col min="12861" max="12861" width="13.44140625" style="9" customWidth="1"/>
    <col min="12862" max="12862" width="2.44140625" style="9" customWidth="1"/>
    <col min="12863" max="12863" width="10.6640625" style="9" customWidth="1"/>
    <col min="12864" max="12864" width="2.44140625" style="9" customWidth="1"/>
    <col min="12865" max="12865" width="14.77734375" style="9" customWidth="1"/>
    <col min="12866" max="12866" width="2.44140625" style="9" customWidth="1"/>
    <col min="12867" max="12867" width="10.6640625" style="9" customWidth="1"/>
    <col min="12868" max="12868" width="2.44140625" style="9" customWidth="1"/>
    <col min="12869" max="12870" width="9.33203125" style="9" customWidth="1"/>
    <col min="12871" max="12871" width="7.88671875" style="9" customWidth="1"/>
    <col min="12872" max="12872" width="2.44140625" style="9" customWidth="1"/>
    <col min="12873" max="12873" width="7.88671875" style="9" customWidth="1"/>
    <col min="12874" max="12875" width="5.21875" style="9" customWidth="1"/>
    <col min="12876" max="13056" width="12.109375" style="9"/>
    <col min="13057" max="13057" width="0.88671875" style="9" customWidth="1"/>
    <col min="13058" max="13058" width="10.5546875" style="9" bestFit="1" customWidth="1"/>
    <col min="13059" max="13059" width="24.88671875" style="9" customWidth="1"/>
    <col min="13060" max="13060" width="13.33203125" style="9" customWidth="1"/>
    <col min="13061" max="13061" width="11.77734375" style="9" bestFit="1" customWidth="1"/>
    <col min="13062" max="13062" width="14" style="9" customWidth="1"/>
    <col min="13063" max="13063" width="1.33203125" style="9" customWidth="1"/>
    <col min="13064" max="13064" width="10.109375" style="9" bestFit="1" customWidth="1"/>
    <col min="13065" max="13065" width="11.5546875" style="9" customWidth="1"/>
    <col min="13066" max="13066" width="18" style="9" customWidth="1"/>
    <col min="13067" max="13067" width="11.77734375" style="9" customWidth="1"/>
    <col min="13068" max="13068" width="12.77734375" style="9" customWidth="1"/>
    <col min="13069" max="13069" width="13" style="9" customWidth="1"/>
    <col min="13070" max="13070" width="11.77734375" style="9" customWidth="1"/>
    <col min="13071" max="13071" width="11.88671875" style="9" customWidth="1"/>
    <col min="13072" max="13072" width="0" style="9" hidden="1" customWidth="1"/>
    <col min="13073" max="13073" width="8.6640625" style="9" customWidth="1"/>
    <col min="13074" max="13074" width="8.109375" style="9" customWidth="1"/>
    <col min="13075" max="13075" width="15.109375" style="9" customWidth="1"/>
    <col min="13076" max="13076" width="10.33203125" style="9" customWidth="1"/>
    <col min="13077" max="13077" width="13.109375" style="9" customWidth="1"/>
    <col min="13078" max="13078" width="12.5546875" style="9" customWidth="1"/>
    <col min="13079" max="13079" width="12.77734375" style="9" customWidth="1"/>
    <col min="13080" max="13080" width="7.6640625" style="9" customWidth="1"/>
    <col min="13081" max="13081" width="10.6640625" style="9" customWidth="1"/>
    <col min="13082" max="13082" width="2.44140625" style="9" customWidth="1"/>
    <col min="13083" max="13083" width="10.6640625" style="9" customWidth="1"/>
    <col min="13084" max="13084" width="2.44140625" style="9" customWidth="1"/>
    <col min="13085" max="13085" width="10.6640625" style="9" customWidth="1"/>
    <col min="13086" max="13086" width="2.44140625" style="9" customWidth="1"/>
    <col min="13087" max="13087" width="10.6640625" style="9" customWidth="1"/>
    <col min="13088" max="13088" width="5.21875" style="9" customWidth="1"/>
    <col min="13089" max="13089" width="12.109375" style="9"/>
    <col min="13090" max="13090" width="2.44140625" style="9" customWidth="1"/>
    <col min="13091" max="13091" width="12.109375" style="9"/>
    <col min="13092" max="13092" width="2.44140625" style="9" customWidth="1"/>
    <col min="13093" max="13093" width="7.88671875" style="9" customWidth="1"/>
    <col min="13094" max="13094" width="2.44140625" style="9" customWidth="1"/>
    <col min="13095" max="13095" width="12.109375" style="9"/>
    <col min="13096" max="13096" width="2.44140625" style="9" customWidth="1"/>
    <col min="13097" max="13097" width="7.88671875" style="9" customWidth="1"/>
    <col min="13098" max="13098" width="2.44140625" style="9" customWidth="1"/>
    <col min="13099" max="13099" width="7.88671875" style="9" customWidth="1"/>
    <col min="13100" max="13100" width="2.44140625" style="9" customWidth="1"/>
    <col min="13101" max="13102" width="12.109375" style="9"/>
    <col min="13103" max="13103" width="3.77734375" style="9" customWidth="1"/>
    <col min="13104" max="13104" width="7.88671875" style="9" customWidth="1"/>
    <col min="13105" max="13105" width="2.44140625" style="9" customWidth="1"/>
    <col min="13106" max="13106" width="13.44140625" style="9" customWidth="1"/>
    <col min="13107" max="13107" width="14.77734375" style="9" customWidth="1"/>
    <col min="13108" max="13108" width="2.44140625" style="9" customWidth="1"/>
    <col min="13109" max="13109" width="16.21875" style="9" customWidth="1"/>
    <col min="13110" max="13110" width="13.44140625" style="9" customWidth="1"/>
    <col min="13111" max="13111" width="12.109375" style="9"/>
    <col min="13112" max="13112" width="2.44140625" style="9" customWidth="1"/>
    <col min="13113" max="13113" width="12.109375" style="9"/>
    <col min="13114" max="13114" width="2.44140625" style="9" customWidth="1"/>
    <col min="13115" max="13115" width="13.44140625" style="9" customWidth="1"/>
    <col min="13116" max="13116" width="2.44140625" style="9" customWidth="1"/>
    <col min="13117" max="13117" width="13.44140625" style="9" customWidth="1"/>
    <col min="13118" max="13118" width="2.44140625" style="9" customWidth="1"/>
    <col min="13119" max="13119" width="10.6640625" style="9" customWidth="1"/>
    <col min="13120" max="13120" width="2.44140625" style="9" customWidth="1"/>
    <col min="13121" max="13121" width="14.77734375" style="9" customWidth="1"/>
    <col min="13122" max="13122" width="2.44140625" style="9" customWidth="1"/>
    <col min="13123" max="13123" width="10.6640625" style="9" customWidth="1"/>
    <col min="13124" max="13124" width="2.44140625" style="9" customWidth="1"/>
    <col min="13125" max="13126" width="9.33203125" style="9" customWidth="1"/>
    <col min="13127" max="13127" width="7.88671875" style="9" customWidth="1"/>
    <col min="13128" max="13128" width="2.44140625" style="9" customWidth="1"/>
    <col min="13129" max="13129" width="7.88671875" style="9" customWidth="1"/>
    <col min="13130" max="13131" width="5.21875" style="9" customWidth="1"/>
    <col min="13132" max="13312" width="12.109375" style="9"/>
    <col min="13313" max="13313" width="0.88671875" style="9" customWidth="1"/>
    <col min="13314" max="13314" width="10.5546875" style="9" bestFit="1" customWidth="1"/>
    <col min="13315" max="13315" width="24.88671875" style="9" customWidth="1"/>
    <col min="13316" max="13316" width="13.33203125" style="9" customWidth="1"/>
    <col min="13317" max="13317" width="11.77734375" style="9" bestFit="1" customWidth="1"/>
    <col min="13318" max="13318" width="14" style="9" customWidth="1"/>
    <col min="13319" max="13319" width="1.33203125" style="9" customWidth="1"/>
    <col min="13320" max="13320" width="10.109375" style="9" bestFit="1" customWidth="1"/>
    <col min="13321" max="13321" width="11.5546875" style="9" customWidth="1"/>
    <col min="13322" max="13322" width="18" style="9" customWidth="1"/>
    <col min="13323" max="13323" width="11.77734375" style="9" customWidth="1"/>
    <col min="13324" max="13324" width="12.77734375" style="9" customWidth="1"/>
    <col min="13325" max="13325" width="13" style="9" customWidth="1"/>
    <col min="13326" max="13326" width="11.77734375" style="9" customWidth="1"/>
    <col min="13327" max="13327" width="11.88671875" style="9" customWidth="1"/>
    <col min="13328" max="13328" width="0" style="9" hidden="1" customWidth="1"/>
    <col min="13329" max="13329" width="8.6640625" style="9" customWidth="1"/>
    <col min="13330" max="13330" width="8.109375" style="9" customWidth="1"/>
    <col min="13331" max="13331" width="15.109375" style="9" customWidth="1"/>
    <col min="13332" max="13332" width="10.33203125" style="9" customWidth="1"/>
    <col min="13333" max="13333" width="13.109375" style="9" customWidth="1"/>
    <col min="13334" max="13334" width="12.5546875" style="9" customWidth="1"/>
    <col min="13335" max="13335" width="12.77734375" style="9" customWidth="1"/>
    <col min="13336" max="13336" width="7.6640625" style="9" customWidth="1"/>
    <col min="13337" max="13337" width="10.6640625" style="9" customWidth="1"/>
    <col min="13338" max="13338" width="2.44140625" style="9" customWidth="1"/>
    <col min="13339" max="13339" width="10.6640625" style="9" customWidth="1"/>
    <col min="13340" max="13340" width="2.44140625" style="9" customWidth="1"/>
    <col min="13341" max="13341" width="10.6640625" style="9" customWidth="1"/>
    <col min="13342" max="13342" width="2.44140625" style="9" customWidth="1"/>
    <col min="13343" max="13343" width="10.6640625" style="9" customWidth="1"/>
    <col min="13344" max="13344" width="5.21875" style="9" customWidth="1"/>
    <col min="13345" max="13345" width="12.109375" style="9"/>
    <col min="13346" max="13346" width="2.44140625" style="9" customWidth="1"/>
    <col min="13347" max="13347" width="12.109375" style="9"/>
    <col min="13348" max="13348" width="2.44140625" style="9" customWidth="1"/>
    <col min="13349" max="13349" width="7.88671875" style="9" customWidth="1"/>
    <col min="13350" max="13350" width="2.44140625" style="9" customWidth="1"/>
    <col min="13351" max="13351" width="12.109375" style="9"/>
    <col min="13352" max="13352" width="2.44140625" style="9" customWidth="1"/>
    <col min="13353" max="13353" width="7.88671875" style="9" customWidth="1"/>
    <col min="13354" max="13354" width="2.44140625" style="9" customWidth="1"/>
    <col min="13355" max="13355" width="7.88671875" style="9" customWidth="1"/>
    <col min="13356" max="13356" width="2.44140625" style="9" customWidth="1"/>
    <col min="13357" max="13358" width="12.109375" style="9"/>
    <col min="13359" max="13359" width="3.77734375" style="9" customWidth="1"/>
    <col min="13360" max="13360" width="7.88671875" style="9" customWidth="1"/>
    <col min="13361" max="13361" width="2.44140625" style="9" customWidth="1"/>
    <col min="13362" max="13362" width="13.44140625" style="9" customWidth="1"/>
    <col min="13363" max="13363" width="14.77734375" style="9" customWidth="1"/>
    <col min="13364" max="13364" width="2.44140625" style="9" customWidth="1"/>
    <col min="13365" max="13365" width="16.21875" style="9" customWidth="1"/>
    <col min="13366" max="13366" width="13.44140625" style="9" customWidth="1"/>
    <col min="13367" max="13367" width="12.109375" style="9"/>
    <col min="13368" max="13368" width="2.44140625" style="9" customWidth="1"/>
    <col min="13369" max="13369" width="12.109375" style="9"/>
    <col min="13370" max="13370" width="2.44140625" style="9" customWidth="1"/>
    <col min="13371" max="13371" width="13.44140625" style="9" customWidth="1"/>
    <col min="13372" max="13372" width="2.44140625" style="9" customWidth="1"/>
    <col min="13373" max="13373" width="13.44140625" style="9" customWidth="1"/>
    <col min="13374" max="13374" width="2.44140625" style="9" customWidth="1"/>
    <col min="13375" max="13375" width="10.6640625" style="9" customWidth="1"/>
    <col min="13376" max="13376" width="2.44140625" style="9" customWidth="1"/>
    <col min="13377" max="13377" width="14.77734375" style="9" customWidth="1"/>
    <col min="13378" max="13378" width="2.44140625" style="9" customWidth="1"/>
    <col min="13379" max="13379" width="10.6640625" style="9" customWidth="1"/>
    <col min="13380" max="13380" width="2.44140625" style="9" customWidth="1"/>
    <col min="13381" max="13382" width="9.33203125" style="9" customWidth="1"/>
    <col min="13383" max="13383" width="7.88671875" style="9" customWidth="1"/>
    <col min="13384" max="13384" width="2.44140625" style="9" customWidth="1"/>
    <col min="13385" max="13385" width="7.88671875" style="9" customWidth="1"/>
    <col min="13386" max="13387" width="5.21875" style="9" customWidth="1"/>
    <col min="13388" max="13568" width="12.109375" style="9"/>
    <col min="13569" max="13569" width="0.88671875" style="9" customWidth="1"/>
    <col min="13570" max="13570" width="10.5546875" style="9" bestFit="1" customWidth="1"/>
    <col min="13571" max="13571" width="24.88671875" style="9" customWidth="1"/>
    <col min="13572" max="13572" width="13.33203125" style="9" customWidth="1"/>
    <col min="13573" max="13573" width="11.77734375" style="9" bestFit="1" customWidth="1"/>
    <col min="13574" max="13574" width="14" style="9" customWidth="1"/>
    <col min="13575" max="13575" width="1.33203125" style="9" customWidth="1"/>
    <col min="13576" max="13576" width="10.109375" style="9" bestFit="1" customWidth="1"/>
    <col min="13577" max="13577" width="11.5546875" style="9" customWidth="1"/>
    <col min="13578" max="13578" width="18" style="9" customWidth="1"/>
    <col min="13579" max="13579" width="11.77734375" style="9" customWidth="1"/>
    <col min="13580" max="13580" width="12.77734375" style="9" customWidth="1"/>
    <col min="13581" max="13581" width="13" style="9" customWidth="1"/>
    <col min="13582" max="13582" width="11.77734375" style="9" customWidth="1"/>
    <col min="13583" max="13583" width="11.88671875" style="9" customWidth="1"/>
    <col min="13584" max="13584" width="0" style="9" hidden="1" customWidth="1"/>
    <col min="13585" max="13585" width="8.6640625" style="9" customWidth="1"/>
    <col min="13586" max="13586" width="8.109375" style="9" customWidth="1"/>
    <col min="13587" max="13587" width="15.109375" style="9" customWidth="1"/>
    <col min="13588" max="13588" width="10.33203125" style="9" customWidth="1"/>
    <col min="13589" max="13589" width="13.109375" style="9" customWidth="1"/>
    <col min="13590" max="13590" width="12.5546875" style="9" customWidth="1"/>
    <col min="13591" max="13591" width="12.77734375" style="9" customWidth="1"/>
    <col min="13592" max="13592" width="7.6640625" style="9" customWidth="1"/>
    <col min="13593" max="13593" width="10.6640625" style="9" customWidth="1"/>
    <col min="13594" max="13594" width="2.44140625" style="9" customWidth="1"/>
    <col min="13595" max="13595" width="10.6640625" style="9" customWidth="1"/>
    <col min="13596" max="13596" width="2.44140625" style="9" customWidth="1"/>
    <col min="13597" max="13597" width="10.6640625" style="9" customWidth="1"/>
    <col min="13598" max="13598" width="2.44140625" style="9" customWidth="1"/>
    <col min="13599" max="13599" width="10.6640625" style="9" customWidth="1"/>
    <col min="13600" max="13600" width="5.21875" style="9" customWidth="1"/>
    <col min="13601" max="13601" width="12.109375" style="9"/>
    <col min="13602" max="13602" width="2.44140625" style="9" customWidth="1"/>
    <col min="13603" max="13603" width="12.109375" style="9"/>
    <col min="13604" max="13604" width="2.44140625" style="9" customWidth="1"/>
    <col min="13605" max="13605" width="7.88671875" style="9" customWidth="1"/>
    <col min="13606" max="13606" width="2.44140625" style="9" customWidth="1"/>
    <col min="13607" max="13607" width="12.109375" style="9"/>
    <col min="13608" max="13608" width="2.44140625" style="9" customWidth="1"/>
    <col min="13609" max="13609" width="7.88671875" style="9" customWidth="1"/>
    <col min="13610" max="13610" width="2.44140625" style="9" customWidth="1"/>
    <col min="13611" max="13611" width="7.88671875" style="9" customWidth="1"/>
    <col min="13612" max="13612" width="2.44140625" style="9" customWidth="1"/>
    <col min="13613" max="13614" width="12.109375" style="9"/>
    <col min="13615" max="13615" width="3.77734375" style="9" customWidth="1"/>
    <col min="13616" max="13616" width="7.88671875" style="9" customWidth="1"/>
    <col min="13617" max="13617" width="2.44140625" style="9" customWidth="1"/>
    <col min="13618" max="13618" width="13.44140625" style="9" customWidth="1"/>
    <col min="13619" max="13619" width="14.77734375" style="9" customWidth="1"/>
    <col min="13620" max="13620" width="2.44140625" style="9" customWidth="1"/>
    <col min="13621" max="13621" width="16.21875" style="9" customWidth="1"/>
    <col min="13622" max="13622" width="13.44140625" style="9" customWidth="1"/>
    <col min="13623" max="13623" width="12.109375" style="9"/>
    <col min="13624" max="13624" width="2.44140625" style="9" customWidth="1"/>
    <col min="13625" max="13625" width="12.109375" style="9"/>
    <col min="13626" max="13626" width="2.44140625" style="9" customWidth="1"/>
    <col min="13627" max="13627" width="13.44140625" style="9" customWidth="1"/>
    <col min="13628" max="13628" width="2.44140625" style="9" customWidth="1"/>
    <col min="13629" max="13629" width="13.44140625" style="9" customWidth="1"/>
    <col min="13630" max="13630" width="2.44140625" style="9" customWidth="1"/>
    <col min="13631" max="13631" width="10.6640625" style="9" customWidth="1"/>
    <col min="13632" max="13632" width="2.44140625" style="9" customWidth="1"/>
    <col min="13633" max="13633" width="14.77734375" style="9" customWidth="1"/>
    <col min="13634" max="13634" width="2.44140625" style="9" customWidth="1"/>
    <col min="13635" max="13635" width="10.6640625" style="9" customWidth="1"/>
    <col min="13636" max="13636" width="2.44140625" style="9" customWidth="1"/>
    <col min="13637" max="13638" width="9.33203125" style="9" customWidth="1"/>
    <col min="13639" max="13639" width="7.88671875" style="9" customWidth="1"/>
    <col min="13640" max="13640" width="2.44140625" style="9" customWidth="1"/>
    <col min="13641" max="13641" width="7.88671875" style="9" customWidth="1"/>
    <col min="13642" max="13643" width="5.21875" style="9" customWidth="1"/>
    <col min="13644" max="13824" width="12.109375" style="9"/>
    <col min="13825" max="13825" width="0.88671875" style="9" customWidth="1"/>
    <col min="13826" max="13826" width="10.5546875" style="9" bestFit="1" customWidth="1"/>
    <col min="13827" max="13827" width="24.88671875" style="9" customWidth="1"/>
    <col min="13828" max="13828" width="13.33203125" style="9" customWidth="1"/>
    <col min="13829" max="13829" width="11.77734375" style="9" bestFit="1" customWidth="1"/>
    <col min="13830" max="13830" width="14" style="9" customWidth="1"/>
    <col min="13831" max="13831" width="1.33203125" style="9" customWidth="1"/>
    <col min="13832" max="13832" width="10.109375" style="9" bestFit="1" customWidth="1"/>
    <col min="13833" max="13833" width="11.5546875" style="9" customWidth="1"/>
    <col min="13834" max="13834" width="18" style="9" customWidth="1"/>
    <col min="13835" max="13835" width="11.77734375" style="9" customWidth="1"/>
    <col min="13836" max="13836" width="12.77734375" style="9" customWidth="1"/>
    <col min="13837" max="13837" width="13" style="9" customWidth="1"/>
    <col min="13838" max="13838" width="11.77734375" style="9" customWidth="1"/>
    <col min="13839" max="13839" width="11.88671875" style="9" customWidth="1"/>
    <col min="13840" max="13840" width="0" style="9" hidden="1" customWidth="1"/>
    <col min="13841" max="13841" width="8.6640625" style="9" customWidth="1"/>
    <col min="13842" max="13842" width="8.109375" style="9" customWidth="1"/>
    <col min="13843" max="13843" width="15.109375" style="9" customWidth="1"/>
    <col min="13844" max="13844" width="10.33203125" style="9" customWidth="1"/>
    <col min="13845" max="13845" width="13.109375" style="9" customWidth="1"/>
    <col min="13846" max="13846" width="12.5546875" style="9" customWidth="1"/>
    <col min="13847" max="13847" width="12.77734375" style="9" customWidth="1"/>
    <col min="13848" max="13848" width="7.6640625" style="9" customWidth="1"/>
    <col min="13849" max="13849" width="10.6640625" style="9" customWidth="1"/>
    <col min="13850" max="13850" width="2.44140625" style="9" customWidth="1"/>
    <col min="13851" max="13851" width="10.6640625" style="9" customWidth="1"/>
    <col min="13852" max="13852" width="2.44140625" style="9" customWidth="1"/>
    <col min="13853" max="13853" width="10.6640625" style="9" customWidth="1"/>
    <col min="13854" max="13854" width="2.44140625" style="9" customWidth="1"/>
    <col min="13855" max="13855" width="10.6640625" style="9" customWidth="1"/>
    <col min="13856" max="13856" width="5.21875" style="9" customWidth="1"/>
    <col min="13857" max="13857" width="12.109375" style="9"/>
    <col min="13858" max="13858" width="2.44140625" style="9" customWidth="1"/>
    <col min="13859" max="13859" width="12.109375" style="9"/>
    <col min="13860" max="13860" width="2.44140625" style="9" customWidth="1"/>
    <col min="13861" max="13861" width="7.88671875" style="9" customWidth="1"/>
    <col min="13862" max="13862" width="2.44140625" style="9" customWidth="1"/>
    <col min="13863" max="13863" width="12.109375" style="9"/>
    <col min="13864" max="13864" width="2.44140625" style="9" customWidth="1"/>
    <col min="13865" max="13865" width="7.88671875" style="9" customWidth="1"/>
    <col min="13866" max="13866" width="2.44140625" style="9" customWidth="1"/>
    <col min="13867" max="13867" width="7.88671875" style="9" customWidth="1"/>
    <col min="13868" max="13868" width="2.44140625" style="9" customWidth="1"/>
    <col min="13869" max="13870" width="12.109375" style="9"/>
    <col min="13871" max="13871" width="3.77734375" style="9" customWidth="1"/>
    <col min="13872" max="13872" width="7.88671875" style="9" customWidth="1"/>
    <col min="13873" max="13873" width="2.44140625" style="9" customWidth="1"/>
    <col min="13874" max="13874" width="13.44140625" style="9" customWidth="1"/>
    <col min="13875" max="13875" width="14.77734375" style="9" customWidth="1"/>
    <col min="13876" max="13876" width="2.44140625" style="9" customWidth="1"/>
    <col min="13877" max="13877" width="16.21875" style="9" customWidth="1"/>
    <col min="13878" max="13878" width="13.44140625" style="9" customWidth="1"/>
    <col min="13879" max="13879" width="12.109375" style="9"/>
    <col min="13880" max="13880" width="2.44140625" style="9" customWidth="1"/>
    <col min="13881" max="13881" width="12.109375" style="9"/>
    <col min="13882" max="13882" width="2.44140625" style="9" customWidth="1"/>
    <col min="13883" max="13883" width="13.44140625" style="9" customWidth="1"/>
    <col min="13884" max="13884" width="2.44140625" style="9" customWidth="1"/>
    <col min="13885" max="13885" width="13.44140625" style="9" customWidth="1"/>
    <col min="13886" max="13886" width="2.44140625" style="9" customWidth="1"/>
    <col min="13887" max="13887" width="10.6640625" style="9" customWidth="1"/>
    <col min="13888" max="13888" width="2.44140625" style="9" customWidth="1"/>
    <col min="13889" max="13889" width="14.77734375" style="9" customWidth="1"/>
    <col min="13890" max="13890" width="2.44140625" style="9" customWidth="1"/>
    <col min="13891" max="13891" width="10.6640625" style="9" customWidth="1"/>
    <col min="13892" max="13892" width="2.44140625" style="9" customWidth="1"/>
    <col min="13893" max="13894" width="9.33203125" style="9" customWidth="1"/>
    <col min="13895" max="13895" width="7.88671875" style="9" customWidth="1"/>
    <col min="13896" max="13896" width="2.44140625" style="9" customWidth="1"/>
    <col min="13897" max="13897" width="7.88671875" style="9" customWidth="1"/>
    <col min="13898" max="13899" width="5.21875" style="9" customWidth="1"/>
    <col min="13900" max="14080" width="12.109375" style="9"/>
    <col min="14081" max="14081" width="0.88671875" style="9" customWidth="1"/>
    <col min="14082" max="14082" width="10.5546875" style="9" bestFit="1" customWidth="1"/>
    <col min="14083" max="14083" width="24.88671875" style="9" customWidth="1"/>
    <col min="14084" max="14084" width="13.33203125" style="9" customWidth="1"/>
    <col min="14085" max="14085" width="11.77734375" style="9" bestFit="1" customWidth="1"/>
    <col min="14086" max="14086" width="14" style="9" customWidth="1"/>
    <col min="14087" max="14087" width="1.33203125" style="9" customWidth="1"/>
    <col min="14088" max="14088" width="10.109375" style="9" bestFit="1" customWidth="1"/>
    <col min="14089" max="14089" width="11.5546875" style="9" customWidth="1"/>
    <col min="14090" max="14090" width="18" style="9" customWidth="1"/>
    <col min="14091" max="14091" width="11.77734375" style="9" customWidth="1"/>
    <col min="14092" max="14092" width="12.77734375" style="9" customWidth="1"/>
    <col min="14093" max="14093" width="13" style="9" customWidth="1"/>
    <col min="14094" max="14094" width="11.77734375" style="9" customWidth="1"/>
    <col min="14095" max="14095" width="11.88671875" style="9" customWidth="1"/>
    <col min="14096" max="14096" width="0" style="9" hidden="1" customWidth="1"/>
    <col min="14097" max="14097" width="8.6640625" style="9" customWidth="1"/>
    <col min="14098" max="14098" width="8.109375" style="9" customWidth="1"/>
    <col min="14099" max="14099" width="15.109375" style="9" customWidth="1"/>
    <col min="14100" max="14100" width="10.33203125" style="9" customWidth="1"/>
    <col min="14101" max="14101" width="13.109375" style="9" customWidth="1"/>
    <col min="14102" max="14102" width="12.5546875" style="9" customWidth="1"/>
    <col min="14103" max="14103" width="12.77734375" style="9" customWidth="1"/>
    <col min="14104" max="14104" width="7.6640625" style="9" customWidth="1"/>
    <col min="14105" max="14105" width="10.6640625" style="9" customWidth="1"/>
    <col min="14106" max="14106" width="2.44140625" style="9" customWidth="1"/>
    <col min="14107" max="14107" width="10.6640625" style="9" customWidth="1"/>
    <col min="14108" max="14108" width="2.44140625" style="9" customWidth="1"/>
    <col min="14109" max="14109" width="10.6640625" style="9" customWidth="1"/>
    <col min="14110" max="14110" width="2.44140625" style="9" customWidth="1"/>
    <col min="14111" max="14111" width="10.6640625" style="9" customWidth="1"/>
    <col min="14112" max="14112" width="5.21875" style="9" customWidth="1"/>
    <col min="14113" max="14113" width="12.109375" style="9"/>
    <col min="14114" max="14114" width="2.44140625" style="9" customWidth="1"/>
    <col min="14115" max="14115" width="12.109375" style="9"/>
    <col min="14116" max="14116" width="2.44140625" style="9" customWidth="1"/>
    <col min="14117" max="14117" width="7.88671875" style="9" customWidth="1"/>
    <col min="14118" max="14118" width="2.44140625" style="9" customWidth="1"/>
    <col min="14119" max="14119" width="12.109375" style="9"/>
    <col min="14120" max="14120" width="2.44140625" style="9" customWidth="1"/>
    <col min="14121" max="14121" width="7.88671875" style="9" customWidth="1"/>
    <col min="14122" max="14122" width="2.44140625" style="9" customWidth="1"/>
    <col min="14123" max="14123" width="7.88671875" style="9" customWidth="1"/>
    <col min="14124" max="14124" width="2.44140625" style="9" customWidth="1"/>
    <col min="14125" max="14126" width="12.109375" style="9"/>
    <col min="14127" max="14127" width="3.77734375" style="9" customWidth="1"/>
    <col min="14128" max="14128" width="7.88671875" style="9" customWidth="1"/>
    <col min="14129" max="14129" width="2.44140625" style="9" customWidth="1"/>
    <col min="14130" max="14130" width="13.44140625" style="9" customWidth="1"/>
    <col min="14131" max="14131" width="14.77734375" style="9" customWidth="1"/>
    <col min="14132" max="14132" width="2.44140625" style="9" customWidth="1"/>
    <col min="14133" max="14133" width="16.21875" style="9" customWidth="1"/>
    <col min="14134" max="14134" width="13.44140625" style="9" customWidth="1"/>
    <col min="14135" max="14135" width="12.109375" style="9"/>
    <col min="14136" max="14136" width="2.44140625" style="9" customWidth="1"/>
    <col min="14137" max="14137" width="12.109375" style="9"/>
    <col min="14138" max="14138" width="2.44140625" style="9" customWidth="1"/>
    <col min="14139" max="14139" width="13.44140625" style="9" customWidth="1"/>
    <col min="14140" max="14140" width="2.44140625" style="9" customWidth="1"/>
    <col min="14141" max="14141" width="13.44140625" style="9" customWidth="1"/>
    <col min="14142" max="14142" width="2.44140625" style="9" customWidth="1"/>
    <col min="14143" max="14143" width="10.6640625" style="9" customWidth="1"/>
    <col min="14144" max="14144" width="2.44140625" style="9" customWidth="1"/>
    <col min="14145" max="14145" width="14.77734375" style="9" customWidth="1"/>
    <col min="14146" max="14146" width="2.44140625" style="9" customWidth="1"/>
    <col min="14147" max="14147" width="10.6640625" style="9" customWidth="1"/>
    <col min="14148" max="14148" width="2.44140625" style="9" customWidth="1"/>
    <col min="14149" max="14150" width="9.33203125" style="9" customWidth="1"/>
    <col min="14151" max="14151" width="7.88671875" style="9" customWidth="1"/>
    <col min="14152" max="14152" width="2.44140625" style="9" customWidth="1"/>
    <col min="14153" max="14153" width="7.88671875" style="9" customWidth="1"/>
    <col min="14154" max="14155" width="5.21875" style="9" customWidth="1"/>
    <col min="14156" max="14336" width="12.109375" style="9"/>
    <col min="14337" max="14337" width="0.88671875" style="9" customWidth="1"/>
    <col min="14338" max="14338" width="10.5546875" style="9" bestFit="1" customWidth="1"/>
    <col min="14339" max="14339" width="24.88671875" style="9" customWidth="1"/>
    <col min="14340" max="14340" width="13.33203125" style="9" customWidth="1"/>
    <col min="14341" max="14341" width="11.77734375" style="9" bestFit="1" customWidth="1"/>
    <col min="14342" max="14342" width="14" style="9" customWidth="1"/>
    <col min="14343" max="14343" width="1.33203125" style="9" customWidth="1"/>
    <col min="14344" max="14344" width="10.109375" style="9" bestFit="1" customWidth="1"/>
    <col min="14345" max="14345" width="11.5546875" style="9" customWidth="1"/>
    <col min="14346" max="14346" width="18" style="9" customWidth="1"/>
    <col min="14347" max="14347" width="11.77734375" style="9" customWidth="1"/>
    <col min="14348" max="14348" width="12.77734375" style="9" customWidth="1"/>
    <col min="14349" max="14349" width="13" style="9" customWidth="1"/>
    <col min="14350" max="14350" width="11.77734375" style="9" customWidth="1"/>
    <col min="14351" max="14351" width="11.88671875" style="9" customWidth="1"/>
    <col min="14352" max="14352" width="0" style="9" hidden="1" customWidth="1"/>
    <col min="14353" max="14353" width="8.6640625" style="9" customWidth="1"/>
    <col min="14354" max="14354" width="8.109375" style="9" customWidth="1"/>
    <col min="14355" max="14355" width="15.109375" style="9" customWidth="1"/>
    <col min="14356" max="14356" width="10.33203125" style="9" customWidth="1"/>
    <col min="14357" max="14357" width="13.109375" style="9" customWidth="1"/>
    <col min="14358" max="14358" width="12.5546875" style="9" customWidth="1"/>
    <col min="14359" max="14359" width="12.77734375" style="9" customWidth="1"/>
    <col min="14360" max="14360" width="7.6640625" style="9" customWidth="1"/>
    <col min="14361" max="14361" width="10.6640625" style="9" customWidth="1"/>
    <col min="14362" max="14362" width="2.44140625" style="9" customWidth="1"/>
    <col min="14363" max="14363" width="10.6640625" style="9" customWidth="1"/>
    <col min="14364" max="14364" width="2.44140625" style="9" customWidth="1"/>
    <col min="14365" max="14365" width="10.6640625" style="9" customWidth="1"/>
    <col min="14366" max="14366" width="2.44140625" style="9" customWidth="1"/>
    <col min="14367" max="14367" width="10.6640625" style="9" customWidth="1"/>
    <col min="14368" max="14368" width="5.21875" style="9" customWidth="1"/>
    <col min="14369" max="14369" width="12.109375" style="9"/>
    <col min="14370" max="14370" width="2.44140625" style="9" customWidth="1"/>
    <col min="14371" max="14371" width="12.109375" style="9"/>
    <col min="14372" max="14372" width="2.44140625" style="9" customWidth="1"/>
    <col min="14373" max="14373" width="7.88671875" style="9" customWidth="1"/>
    <col min="14374" max="14374" width="2.44140625" style="9" customWidth="1"/>
    <col min="14375" max="14375" width="12.109375" style="9"/>
    <col min="14376" max="14376" width="2.44140625" style="9" customWidth="1"/>
    <col min="14377" max="14377" width="7.88671875" style="9" customWidth="1"/>
    <col min="14378" max="14378" width="2.44140625" style="9" customWidth="1"/>
    <col min="14379" max="14379" width="7.88671875" style="9" customWidth="1"/>
    <col min="14380" max="14380" width="2.44140625" style="9" customWidth="1"/>
    <col min="14381" max="14382" width="12.109375" style="9"/>
    <col min="14383" max="14383" width="3.77734375" style="9" customWidth="1"/>
    <col min="14384" max="14384" width="7.88671875" style="9" customWidth="1"/>
    <col min="14385" max="14385" width="2.44140625" style="9" customWidth="1"/>
    <col min="14386" max="14386" width="13.44140625" style="9" customWidth="1"/>
    <col min="14387" max="14387" width="14.77734375" style="9" customWidth="1"/>
    <col min="14388" max="14388" width="2.44140625" style="9" customWidth="1"/>
    <col min="14389" max="14389" width="16.21875" style="9" customWidth="1"/>
    <col min="14390" max="14390" width="13.44140625" style="9" customWidth="1"/>
    <col min="14391" max="14391" width="12.109375" style="9"/>
    <col min="14392" max="14392" width="2.44140625" style="9" customWidth="1"/>
    <col min="14393" max="14393" width="12.109375" style="9"/>
    <col min="14394" max="14394" width="2.44140625" style="9" customWidth="1"/>
    <col min="14395" max="14395" width="13.44140625" style="9" customWidth="1"/>
    <col min="14396" max="14396" width="2.44140625" style="9" customWidth="1"/>
    <col min="14397" max="14397" width="13.44140625" style="9" customWidth="1"/>
    <col min="14398" max="14398" width="2.44140625" style="9" customWidth="1"/>
    <col min="14399" max="14399" width="10.6640625" style="9" customWidth="1"/>
    <col min="14400" max="14400" width="2.44140625" style="9" customWidth="1"/>
    <col min="14401" max="14401" width="14.77734375" style="9" customWidth="1"/>
    <col min="14402" max="14402" width="2.44140625" style="9" customWidth="1"/>
    <col min="14403" max="14403" width="10.6640625" style="9" customWidth="1"/>
    <col min="14404" max="14404" width="2.44140625" style="9" customWidth="1"/>
    <col min="14405" max="14406" width="9.33203125" style="9" customWidth="1"/>
    <col min="14407" max="14407" width="7.88671875" style="9" customWidth="1"/>
    <col min="14408" max="14408" width="2.44140625" style="9" customWidth="1"/>
    <col min="14409" max="14409" width="7.88671875" style="9" customWidth="1"/>
    <col min="14410" max="14411" width="5.21875" style="9" customWidth="1"/>
    <col min="14412" max="14592" width="12.109375" style="9"/>
    <col min="14593" max="14593" width="0.88671875" style="9" customWidth="1"/>
    <col min="14594" max="14594" width="10.5546875" style="9" bestFit="1" customWidth="1"/>
    <col min="14595" max="14595" width="24.88671875" style="9" customWidth="1"/>
    <col min="14596" max="14596" width="13.33203125" style="9" customWidth="1"/>
    <col min="14597" max="14597" width="11.77734375" style="9" bestFit="1" customWidth="1"/>
    <col min="14598" max="14598" width="14" style="9" customWidth="1"/>
    <col min="14599" max="14599" width="1.33203125" style="9" customWidth="1"/>
    <col min="14600" max="14600" width="10.109375" style="9" bestFit="1" customWidth="1"/>
    <col min="14601" max="14601" width="11.5546875" style="9" customWidth="1"/>
    <col min="14602" max="14602" width="18" style="9" customWidth="1"/>
    <col min="14603" max="14603" width="11.77734375" style="9" customWidth="1"/>
    <col min="14604" max="14604" width="12.77734375" style="9" customWidth="1"/>
    <col min="14605" max="14605" width="13" style="9" customWidth="1"/>
    <col min="14606" max="14606" width="11.77734375" style="9" customWidth="1"/>
    <col min="14607" max="14607" width="11.88671875" style="9" customWidth="1"/>
    <col min="14608" max="14608" width="0" style="9" hidden="1" customWidth="1"/>
    <col min="14609" max="14609" width="8.6640625" style="9" customWidth="1"/>
    <col min="14610" max="14610" width="8.109375" style="9" customWidth="1"/>
    <col min="14611" max="14611" width="15.109375" style="9" customWidth="1"/>
    <col min="14612" max="14612" width="10.33203125" style="9" customWidth="1"/>
    <col min="14613" max="14613" width="13.109375" style="9" customWidth="1"/>
    <col min="14614" max="14614" width="12.5546875" style="9" customWidth="1"/>
    <col min="14615" max="14615" width="12.77734375" style="9" customWidth="1"/>
    <col min="14616" max="14616" width="7.6640625" style="9" customWidth="1"/>
    <col min="14617" max="14617" width="10.6640625" style="9" customWidth="1"/>
    <col min="14618" max="14618" width="2.44140625" style="9" customWidth="1"/>
    <col min="14619" max="14619" width="10.6640625" style="9" customWidth="1"/>
    <col min="14620" max="14620" width="2.44140625" style="9" customWidth="1"/>
    <col min="14621" max="14621" width="10.6640625" style="9" customWidth="1"/>
    <col min="14622" max="14622" width="2.44140625" style="9" customWidth="1"/>
    <col min="14623" max="14623" width="10.6640625" style="9" customWidth="1"/>
    <col min="14624" max="14624" width="5.21875" style="9" customWidth="1"/>
    <col min="14625" max="14625" width="12.109375" style="9"/>
    <col min="14626" max="14626" width="2.44140625" style="9" customWidth="1"/>
    <col min="14627" max="14627" width="12.109375" style="9"/>
    <col min="14628" max="14628" width="2.44140625" style="9" customWidth="1"/>
    <col min="14629" max="14629" width="7.88671875" style="9" customWidth="1"/>
    <col min="14630" max="14630" width="2.44140625" style="9" customWidth="1"/>
    <col min="14631" max="14631" width="12.109375" style="9"/>
    <col min="14632" max="14632" width="2.44140625" style="9" customWidth="1"/>
    <col min="14633" max="14633" width="7.88671875" style="9" customWidth="1"/>
    <col min="14634" max="14634" width="2.44140625" style="9" customWidth="1"/>
    <col min="14635" max="14635" width="7.88671875" style="9" customWidth="1"/>
    <col min="14636" max="14636" width="2.44140625" style="9" customWidth="1"/>
    <col min="14637" max="14638" width="12.109375" style="9"/>
    <col min="14639" max="14639" width="3.77734375" style="9" customWidth="1"/>
    <col min="14640" max="14640" width="7.88671875" style="9" customWidth="1"/>
    <col min="14641" max="14641" width="2.44140625" style="9" customWidth="1"/>
    <col min="14642" max="14642" width="13.44140625" style="9" customWidth="1"/>
    <col min="14643" max="14643" width="14.77734375" style="9" customWidth="1"/>
    <col min="14644" max="14644" width="2.44140625" style="9" customWidth="1"/>
    <col min="14645" max="14645" width="16.21875" style="9" customWidth="1"/>
    <col min="14646" max="14646" width="13.44140625" style="9" customWidth="1"/>
    <col min="14647" max="14647" width="12.109375" style="9"/>
    <col min="14648" max="14648" width="2.44140625" style="9" customWidth="1"/>
    <col min="14649" max="14649" width="12.109375" style="9"/>
    <col min="14650" max="14650" width="2.44140625" style="9" customWidth="1"/>
    <col min="14651" max="14651" width="13.44140625" style="9" customWidth="1"/>
    <col min="14652" max="14652" width="2.44140625" style="9" customWidth="1"/>
    <col min="14653" max="14653" width="13.44140625" style="9" customWidth="1"/>
    <col min="14654" max="14654" width="2.44140625" style="9" customWidth="1"/>
    <col min="14655" max="14655" width="10.6640625" style="9" customWidth="1"/>
    <col min="14656" max="14656" width="2.44140625" style="9" customWidth="1"/>
    <col min="14657" max="14657" width="14.77734375" style="9" customWidth="1"/>
    <col min="14658" max="14658" width="2.44140625" style="9" customWidth="1"/>
    <col min="14659" max="14659" width="10.6640625" style="9" customWidth="1"/>
    <col min="14660" max="14660" width="2.44140625" style="9" customWidth="1"/>
    <col min="14661" max="14662" width="9.33203125" style="9" customWidth="1"/>
    <col min="14663" max="14663" width="7.88671875" style="9" customWidth="1"/>
    <col min="14664" max="14664" width="2.44140625" style="9" customWidth="1"/>
    <col min="14665" max="14665" width="7.88671875" style="9" customWidth="1"/>
    <col min="14666" max="14667" width="5.21875" style="9" customWidth="1"/>
    <col min="14668" max="14848" width="12.109375" style="9"/>
    <col min="14849" max="14849" width="0.88671875" style="9" customWidth="1"/>
    <col min="14850" max="14850" width="10.5546875" style="9" bestFit="1" customWidth="1"/>
    <col min="14851" max="14851" width="24.88671875" style="9" customWidth="1"/>
    <col min="14852" max="14852" width="13.33203125" style="9" customWidth="1"/>
    <col min="14853" max="14853" width="11.77734375" style="9" bestFit="1" customWidth="1"/>
    <col min="14854" max="14854" width="14" style="9" customWidth="1"/>
    <col min="14855" max="14855" width="1.33203125" style="9" customWidth="1"/>
    <col min="14856" max="14856" width="10.109375" style="9" bestFit="1" customWidth="1"/>
    <col min="14857" max="14857" width="11.5546875" style="9" customWidth="1"/>
    <col min="14858" max="14858" width="18" style="9" customWidth="1"/>
    <col min="14859" max="14859" width="11.77734375" style="9" customWidth="1"/>
    <col min="14860" max="14860" width="12.77734375" style="9" customWidth="1"/>
    <col min="14861" max="14861" width="13" style="9" customWidth="1"/>
    <col min="14862" max="14862" width="11.77734375" style="9" customWidth="1"/>
    <col min="14863" max="14863" width="11.88671875" style="9" customWidth="1"/>
    <col min="14864" max="14864" width="0" style="9" hidden="1" customWidth="1"/>
    <col min="14865" max="14865" width="8.6640625" style="9" customWidth="1"/>
    <col min="14866" max="14866" width="8.109375" style="9" customWidth="1"/>
    <col min="14867" max="14867" width="15.109375" style="9" customWidth="1"/>
    <col min="14868" max="14868" width="10.33203125" style="9" customWidth="1"/>
    <col min="14869" max="14869" width="13.109375" style="9" customWidth="1"/>
    <col min="14870" max="14870" width="12.5546875" style="9" customWidth="1"/>
    <col min="14871" max="14871" width="12.77734375" style="9" customWidth="1"/>
    <col min="14872" max="14872" width="7.6640625" style="9" customWidth="1"/>
    <col min="14873" max="14873" width="10.6640625" style="9" customWidth="1"/>
    <col min="14874" max="14874" width="2.44140625" style="9" customWidth="1"/>
    <col min="14875" max="14875" width="10.6640625" style="9" customWidth="1"/>
    <col min="14876" max="14876" width="2.44140625" style="9" customWidth="1"/>
    <col min="14877" max="14877" width="10.6640625" style="9" customWidth="1"/>
    <col min="14878" max="14878" width="2.44140625" style="9" customWidth="1"/>
    <col min="14879" max="14879" width="10.6640625" style="9" customWidth="1"/>
    <col min="14880" max="14880" width="5.21875" style="9" customWidth="1"/>
    <col min="14881" max="14881" width="12.109375" style="9"/>
    <col min="14882" max="14882" width="2.44140625" style="9" customWidth="1"/>
    <col min="14883" max="14883" width="12.109375" style="9"/>
    <col min="14884" max="14884" width="2.44140625" style="9" customWidth="1"/>
    <col min="14885" max="14885" width="7.88671875" style="9" customWidth="1"/>
    <col min="14886" max="14886" width="2.44140625" style="9" customWidth="1"/>
    <col min="14887" max="14887" width="12.109375" style="9"/>
    <col min="14888" max="14888" width="2.44140625" style="9" customWidth="1"/>
    <col min="14889" max="14889" width="7.88671875" style="9" customWidth="1"/>
    <col min="14890" max="14890" width="2.44140625" style="9" customWidth="1"/>
    <col min="14891" max="14891" width="7.88671875" style="9" customWidth="1"/>
    <col min="14892" max="14892" width="2.44140625" style="9" customWidth="1"/>
    <col min="14893" max="14894" width="12.109375" style="9"/>
    <col min="14895" max="14895" width="3.77734375" style="9" customWidth="1"/>
    <col min="14896" max="14896" width="7.88671875" style="9" customWidth="1"/>
    <col min="14897" max="14897" width="2.44140625" style="9" customWidth="1"/>
    <col min="14898" max="14898" width="13.44140625" style="9" customWidth="1"/>
    <col min="14899" max="14899" width="14.77734375" style="9" customWidth="1"/>
    <col min="14900" max="14900" width="2.44140625" style="9" customWidth="1"/>
    <col min="14901" max="14901" width="16.21875" style="9" customWidth="1"/>
    <col min="14902" max="14902" width="13.44140625" style="9" customWidth="1"/>
    <col min="14903" max="14903" width="12.109375" style="9"/>
    <col min="14904" max="14904" width="2.44140625" style="9" customWidth="1"/>
    <col min="14905" max="14905" width="12.109375" style="9"/>
    <col min="14906" max="14906" width="2.44140625" style="9" customWidth="1"/>
    <col min="14907" max="14907" width="13.44140625" style="9" customWidth="1"/>
    <col min="14908" max="14908" width="2.44140625" style="9" customWidth="1"/>
    <col min="14909" max="14909" width="13.44140625" style="9" customWidth="1"/>
    <col min="14910" max="14910" width="2.44140625" style="9" customWidth="1"/>
    <col min="14911" max="14911" width="10.6640625" style="9" customWidth="1"/>
    <col min="14912" max="14912" width="2.44140625" style="9" customWidth="1"/>
    <col min="14913" max="14913" width="14.77734375" style="9" customWidth="1"/>
    <col min="14914" max="14914" width="2.44140625" style="9" customWidth="1"/>
    <col min="14915" max="14915" width="10.6640625" style="9" customWidth="1"/>
    <col min="14916" max="14916" width="2.44140625" style="9" customWidth="1"/>
    <col min="14917" max="14918" width="9.33203125" style="9" customWidth="1"/>
    <col min="14919" max="14919" width="7.88671875" style="9" customWidth="1"/>
    <col min="14920" max="14920" width="2.44140625" style="9" customWidth="1"/>
    <col min="14921" max="14921" width="7.88671875" style="9" customWidth="1"/>
    <col min="14922" max="14923" width="5.21875" style="9" customWidth="1"/>
    <col min="14924" max="15104" width="12.109375" style="9"/>
    <col min="15105" max="15105" width="0.88671875" style="9" customWidth="1"/>
    <col min="15106" max="15106" width="10.5546875" style="9" bestFit="1" customWidth="1"/>
    <col min="15107" max="15107" width="24.88671875" style="9" customWidth="1"/>
    <col min="15108" max="15108" width="13.33203125" style="9" customWidth="1"/>
    <col min="15109" max="15109" width="11.77734375" style="9" bestFit="1" customWidth="1"/>
    <col min="15110" max="15110" width="14" style="9" customWidth="1"/>
    <col min="15111" max="15111" width="1.33203125" style="9" customWidth="1"/>
    <col min="15112" max="15112" width="10.109375" style="9" bestFit="1" customWidth="1"/>
    <col min="15113" max="15113" width="11.5546875" style="9" customWidth="1"/>
    <col min="15114" max="15114" width="18" style="9" customWidth="1"/>
    <col min="15115" max="15115" width="11.77734375" style="9" customWidth="1"/>
    <col min="15116" max="15116" width="12.77734375" style="9" customWidth="1"/>
    <col min="15117" max="15117" width="13" style="9" customWidth="1"/>
    <col min="15118" max="15118" width="11.77734375" style="9" customWidth="1"/>
    <col min="15119" max="15119" width="11.88671875" style="9" customWidth="1"/>
    <col min="15120" max="15120" width="0" style="9" hidden="1" customWidth="1"/>
    <col min="15121" max="15121" width="8.6640625" style="9" customWidth="1"/>
    <col min="15122" max="15122" width="8.109375" style="9" customWidth="1"/>
    <col min="15123" max="15123" width="15.109375" style="9" customWidth="1"/>
    <col min="15124" max="15124" width="10.33203125" style="9" customWidth="1"/>
    <col min="15125" max="15125" width="13.109375" style="9" customWidth="1"/>
    <col min="15126" max="15126" width="12.5546875" style="9" customWidth="1"/>
    <col min="15127" max="15127" width="12.77734375" style="9" customWidth="1"/>
    <col min="15128" max="15128" width="7.6640625" style="9" customWidth="1"/>
    <col min="15129" max="15129" width="10.6640625" style="9" customWidth="1"/>
    <col min="15130" max="15130" width="2.44140625" style="9" customWidth="1"/>
    <col min="15131" max="15131" width="10.6640625" style="9" customWidth="1"/>
    <col min="15132" max="15132" width="2.44140625" style="9" customWidth="1"/>
    <col min="15133" max="15133" width="10.6640625" style="9" customWidth="1"/>
    <col min="15134" max="15134" width="2.44140625" style="9" customWidth="1"/>
    <col min="15135" max="15135" width="10.6640625" style="9" customWidth="1"/>
    <col min="15136" max="15136" width="5.21875" style="9" customWidth="1"/>
    <col min="15137" max="15137" width="12.109375" style="9"/>
    <col min="15138" max="15138" width="2.44140625" style="9" customWidth="1"/>
    <col min="15139" max="15139" width="12.109375" style="9"/>
    <col min="15140" max="15140" width="2.44140625" style="9" customWidth="1"/>
    <col min="15141" max="15141" width="7.88671875" style="9" customWidth="1"/>
    <col min="15142" max="15142" width="2.44140625" style="9" customWidth="1"/>
    <col min="15143" max="15143" width="12.109375" style="9"/>
    <col min="15144" max="15144" width="2.44140625" style="9" customWidth="1"/>
    <col min="15145" max="15145" width="7.88671875" style="9" customWidth="1"/>
    <col min="15146" max="15146" width="2.44140625" style="9" customWidth="1"/>
    <col min="15147" max="15147" width="7.88671875" style="9" customWidth="1"/>
    <col min="15148" max="15148" width="2.44140625" style="9" customWidth="1"/>
    <col min="15149" max="15150" width="12.109375" style="9"/>
    <col min="15151" max="15151" width="3.77734375" style="9" customWidth="1"/>
    <col min="15152" max="15152" width="7.88671875" style="9" customWidth="1"/>
    <col min="15153" max="15153" width="2.44140625" style="9" customWidth="1"/>
    <col min="15154" max="15154" width="13.44140625" style="9" customWidth="1"/>
    <col min="15155" max="15155" width="14.77734375" style="9" customWidth="1"/>
    <col min="15156" max="15156" width="2.44140625" style="9" customWidth="1"/>
    <col min="15157" max="15157" width="16.21875" style="9" customWidth="1"/>
    <col min="15158" max="15158" width="13.44140625" style="9" customWidth="1"/>
    <col min="15159" max="15159" width="12.109375" style="9"/>
    <col min="15160" max="15160" width="2.44140625" style="9" customWidth="1"/>
    <col min="15161" max="15161" width="12.109375" style="9"/>
    <col min="15162" max="15162" width="2.44140625" style="9" customWidth="1"/>
    <col min="15163" max="15163" width="13.44140625" style="9" customWidth="1"/>
    <col min="15164" max="15164" width="2.44140625" style="9" customWidth="1"/>
    <col min="15165" max="15165" width="13.44140625" style="9" customWidth="1"/>
    <col min="15166" max="15166" width="2.44140625" style="9" customWidth="1"/>
    <col min="15167" max="15167" width="10.6640625" style="9" customWidth="1"/>
    <col min="15168" max="15168" width="2.44140625" style="9" customWidth="1"/>
    <col min="15169" max="15169" width="14.77734375" style="9" customWidth="1"/>
    <col min="15170" max="15170" width="2.44140625" style="9" customWidth="1"/>
    <col min="15171" max="15171" width="10.6640625" style="9" customWidth="1"/>
    <col min="15172" max="15172" width="2.44140625" style="9" customWidth="1"/>
    <col min="15173" max="15174" width="9.33203125" style="9" customWidth="1"/>
    <col min="15175" max="15175" width="7.88671875" style="9" customWidth="1"/>
    <col min="15176" max="15176" width="2.44140625" style="9" customWidth="1"/>
    <col min="15177" max="15177" width="7.88671875" style="9" customWidth="1"/>
    <col min="15178" max="15179" width="5.21875" style="9" customWidth="1"/>
    <col min="15180" max="15360" width="12.109375" style="9"/>
    <col min="15361" max="15361" width="0.88671875" style="9" customWidth="1"/>
    <col min="15362" max="15362" width="10.5546875" style="9" bestFit="1" customWidth="1"/>
    <col min="15363" max="15363" width="24.88671875" style="9" customWidth="1"/>
    <col min="15364" max="15364" width="13.33203125" style="9" customWidth="1"/>
    <col min="15365" max="15365" width="11.77734375" style="9" bestFit="1" customWidth="1"/>
    <col min="15366" max="15366" width="14" style="9" customWidth="1"/>
    <col min="15367" max="15367" width="1.33203125" style="9" customWidth="1"/>
    <col min="15368" max="15368" width="10.109375" style="9" bestFit="1" customWidth="1"/>
    <col min="15369" max="15369" width="11.5546875" style="9" customWidth="1"/>
    <col min="15370" max="15370" width="18" style="9" customWidth="1"/>
    <col min="15371" max="15371" width="11.77734375" style="9" customWidth="1"/>
    <col min="15372" max="15372" width="12.77734375" style="9" customWidth="1"/>
    <col min="15373" max="15373" width="13" style="9" customWidth="1"/>
    <col min="15374" max="15374" width="11.77734375" style="9" customWidth="1"/>
    <col min="15375" max="15375" width="11.88671875" style="9" customWidth="1"/>
    <col min="15376" max="15376" width="0" style="9" hidden="1" customWidth="1"/>
    <col min="15377" max="15377" width="8.6640625" style="9" customWidth="1"/>
    <col min="15378" max="15378" width="8.109375" style="9" customWidth="1"/>
    <col min="15379" max="15379" width="15.109375" style="9" customWidth="1"/>
    <col min="15380" max="15380" width="10.33203125" style="9" customWidth="1"/>
    <col min="15381" max="15381" width="13.109375" style="9" customWidth="1"/>
    <col min="15382" max="15382" width="12.5546875" style="9" customWidth="1"/>
    <col min="15383" max="15383" width="12.77734375" style="9" customWidth="1"/>
    <col min="15384" max="15384" width="7.6640625" style="9" customWidth="1"/>
    <col min="15385" max="15385" width="10.6640625" style="9" customWidth="1"/>
    <col min="15386" max="15386" width="2.44140625" style="9" customWidth="1"/>
    <col min="15387" max="15387" width="10.6640625" style="9" customWidth="1"/>
    <col min="15388" max="15388" width="2.44140625" style="9" customWidth="1"/>
    <col min="15389" max="15389" width="10.6640625" style="9" customWidth="1"/>
    <col min="15390" max="15390" width="2.44140625" style="9" customWidth="1"/>
    <col min="15391" max="15391" width="10.6640625" style="9" customWidth="1"/>
    <col min="15392" max="15392" width="5.21875" style="9" customWidth="1"/>
    <col min="15393" max="15393" width="12.109375" style="9"/>
    <col min="15394" max="15394" width="2.44140625" style="9" customWidth="1"/>
    <col min="15395" max="15395" width="12.109375" style="9"/>
    <col min="15396" max="15396" width="2.44140625" style="9" customWidth="1"/>
    <col min="15397" max="15397" width="7.88671875" style="9" customWidth="1"/>
    <col min="15398" max="15398" width="2.44140625" style="9" customWidth="1"/>
    <col min="15399" max="15399" width="12.109375" style="9"/>
    <col min="15400" max="15400" width="2.44140625" style="9" customWidth="1"/>
    <col min="15401" max="15401" width="7.88671875" style="9" customWidth="1"/>
    <col min="15402" max="15402" width="2.44140625" style="9" customWidth="1"/>
    <col min="15403" max="15403" width="7.88671875" style="9" customWidth="1"/>
    <col min="15404" max="15404" width="2.44140625" style="9" customWidth="1"/>
    <col min="15405" max="15406" width="12.109375" style="9"/>
    <col min="15407" max="15407" width="3.77734375" style="9" customWidth="1"/>
    <col min="15408" max="15408" width="7.88671875" style="9" customWidth="1"/>
    <col min="15409" max="15409" width="2.44140625" style="9" customWidth="1"/>
    <col min="15410" max="15410" width="13.44140625" style="9" customWidth="1"/>
    <col min="15411" max="15411" width="14.77734375" style="9" customWidth="1"/>
    <col min="15412" max="15412" width="2.44140625" style="9" customWidth="1"/>
    <col min="15413" max="15413" width="16.21875" style="9" customWidth="1"/>
    <col min="15414" max="15414" width="13.44140625" style="9" customWidth="1"/>
    <col min="15415" max="15415" width="12.109375" style="9"/>
    <col min="15416" max="15416" width="2.44140625" style="9" customWidth="1"/>
    <col min="15417" max="15417" width="12.109375" style="9"/>
    <col min="15418" max="15418" width="2.44140625" style="9" customWidth="1"/>
    <col min="15419" max="15419" width="13.44140625" style="9" customWidth="1"/>
    <col min="15420" max="15420" width="2.44140625" style="9" customWidth="1"/>
    <col min="15421" max="15421" width="13.44140625" style="9" customWidth="1"/>
    <col min="15422" max="15422" width="2.44140625" style="9" customWidth="1"/>
    <col min="15423" max="15423" width="10.6640625" style="9" customWidth="1"/>
    <col min="15424" max="15424" width="2.44140625" style="9" customWidth="1"/>
    <col min="15425" max="15425" width="14.77734375" style="9" customWidth="1"/>
    <col min="15426" max="15426" width="2.44140625" style="9" customWidth="1"/>
    <col min="15427" max="15427" width="10.6640625" style="9" customWidth="1"/>
    <col min="15428" max="15428" width="2.44140625" style="9" customWidth="1"/>
    <col min="15429" max="15430" width="9.33203125" style="9" customWidth="1"/>
    <col min="15431" max="15431" width="7.88671875" style="9" customWidth="1"/>
    <col min="15432" max="15432" width="2.44140625" style="9" customWidth="1"/>
    <col min="15433" max="15433" width="7.88671875" style="9" customWidth="1"/>
    <col min="15434" max="15435" width="5.21875" style="9" customWidth="1"/>
    <col min="15436" max="15616" width="12.109375" style="9"/>
    <col min="15617" max="15617" width="0.88671875" style="9" customWidth="1"/>
    <col min="15618" max="15618" width="10.5546875" style="9" bestFit="1" customWidth="1"/>
    <col min="15619" max="15619" width="24.88671875" style="9" customWidth="1"/>
    <col min="15620" max="15620" width="13.33203125" style="9" customWidth="1"/>
    <col min="15621" max="15621" width="11.77734375" style="9" bestFit="1" customWidth="1"/>
    <col min="15622" max="15622" width="14" style="9" customWidth="1"/>
    <col min="15623" max="15623" width="1.33203125" style="9" customWidth="1"/>
    <col min="15624" max="15624" width="10.109375" style="9" bestFit="1" customWidth="1"/>
    <col min="15625" max="15625" width="11.5546875" style="9" customWidth="1"/>
    <col min="15626" max="15626" width="18" style="9" customWidth="1"/>
    <col min="15627" max="15627" width="11.77734375" style="9" customWidth="1"/>
    <col min="15628" max="15628" width="12.77734375" style="9" customWidth="1"/>
    <col min="15629" max="15629" width="13" style="9" customWidth="1"/>
    <col min="15630" max="15630" width="11.77734375" style="9" customWidth="1"/>
    <col min="15631" max="15631" width="11.88671875" style="9" customWidth="1"/>
    <col min="15632" max="15632" width="0" style="9" hidden="1" customWidth="1"/>
    <col min="15633" max="15633" width="8.6640625" style="9" customWidth="1"/>
    <col min="15634" max="15634" width="8.109375" style="9" customWidth="1"/>
    <col min="15635" max="15635" width="15.109375" style="9" customWidth="1"/>
    <col min="15636" max="15636" width="10.33203125" style="9" customWidth="1"/>
    <col min="15637" max="15637" width="13.109375" style="9" customWidth="1"/>
    <col min="15638" max="15638" width="12.5546875" style="9" customWidth="1"/>
    <col min="15639" max="15639" width="12.77734375" style="9" customWidth="1"/>
    <col min="15640" max="15640" width="7.6640625" style="9" customWidth="1"/>
    <col min="15641" max="15641" width="10.6640625" style="9" customWidth="1"/>
    <col min="15642" max="15642" width="2.44140625" style="9" customWidth="1"/>
    <col min="15643" max="15643" width="10.6640625" style="9" customWidth="1"/>
    <col min="15644" max="15644" width="2.44140625" style="9" customWidth="1"/>
    <col min="15645" max="15645" width="10.6640625" style="9" customWidth="1"/>
    <col min="15646" max="15646" width="2.44140625" style="9" customWidth="1"/>
    <col min="15647" max="15647" width="10.6640625" style="9" customWidth="1"/>
    <col min="15648" max="15648" width="5.21875" style="9" customWidth="1"/>
    <col min="15649" max="15649" width="12.109375" style="9"/>
    <col min="15650" max="15650" width="2.44140625" style="9" customWidth="1"/>
    <col min="15651" max="15651" width="12.109375" style="9"/>
    <col min="15652" max="15652" width="2.44140625" style="9" customWidth="1"/>
    <col min="15653" max="15653" width="7.88671875" style="9" customWidth="1"/>
    <col min="15654" max="15654" width="2.44140625" style="9" customWidth="1"/>
    <col min="15655" max="15655" width="12.109375" style="9"/>
    <col min="15656" max="15656" width="2.44140625" style="9" customWidth="1"/>
    <col min="15657" max="15657" width="7.88671875" style="9" customWidth="1"/>
    <col min="15658" max="15658" width="2.44140625" style="9" customWidth="1"/>
    <col min="15659" max="15659" width="7.88671875" style="9" customWidth="1"/>
    <col min="15660" max="15660" width="2.44140625" style="9" customWidth="1"/>
    <col min="15661" max="15662" width="12.109375" style="9"/>
    <col min="15663" max="15663" width="3.77734375" style="9" customWidth="1"/>
    <col min="15664" max="15664" width="7.88671875" style="9" customWidth="1"/>
    <col min="15665" max="15665" width="2.44140625" style="9" customWidth="1"/>
    <col min="15666" max="15666" width="13.44140625" style="9" customWidth="1"/>
    <col min="15667" max="15667" width="14.77734375" style="9" customWidth="1"/>
    <col min="15668" max="15668" width="2.44140625" style="9" customWidth="1"/>
    <col min="15669" max="15669" width="16.21875" style="9" customWidth="1"/>
    <col min="15670" max="15670" width="13.44140625" style="9" customWidth="1"/>
    <col min="15671" max="15671" width="12.109375" style="9"/>
    <col min="15672" max="15672" width="2.44140625" style="9" customWidth="1"/>
    <col min="15673" max="15673" width="12.109375" style="9"/>
    <col min="15674" max="15674" width="2.44140625" style="9" customWidth="1"/>
    <col min="15675" max="15675" width="13.44140625" style="9" customWidth="1"/>
    <col min="15676" max="15676" width="2.44140625" style="9" customWidth="1"/>
    <col min="15677" max="15677" width="13.44140625" style="9" customWidth="1"/>
    <col min="15678" max="15678" width="2.44140625" style="9" customWidth="1"/>
    <col min="15679" max="15679" width="10.6640625" style="9" customWidth="1"/>
    <col min="15680" max="15680" width="2.44140625" style="9" customWidth="1"/>
    <col min="15681" max="15681" width="14.77734375" style="9" customWidth="1"/>
    <col min="15682" max="15682" width="2.44140625" style="9" customWidth="1"/>
    <col min="15683" max="15683" width="10.6640625" style="9" customWidth="1"/>
    <col min="15684" max="15684" width="2.44140625" style="9" customWidth="1"/>
    <col min="15685" max="15686" width="9.33203125" style="9" customWidth="1"/>
    <col min="15687" max="15687" width="7.88671875" style="9" customWidth="1"/>
    <col min="15688" max="15688" width="2.44140625" style="9" customWidth="1"/>
    <col min="15689" max="15689" width="7.88671875" style="9" customWidth="1"/>
    <col min="15690" max="15691" width="5.21875" style="9" customWidth="1"/>
    <col min="15692" max="15872" width="12.109375" style="9"/>
    <col min="15873" max="15873" width="0.88671875" style="9" customWidth="1"/>
    <col min="15874" max="15874" width="10.5546875" style="9" bestFit="1" customWidth="1"/>
    <col min="15875" max="15875" width="24.88671875" style="9" customWidth="1"/>
    <col min="15876" max="15876" width="13.33203125" style="9" customWidth="1"/>
    <col min="15877" max="15877" width="11.77734375" style="9" bestFit="1" customWidth="1"/>
    <col min="15878" max="15878" width="14" style="9" customWidth="1"/>
    <col min="15879" max="15879" width="1.33203125" style="9" customWidth="1"/>
    <col min="15880" max="15880" width="10.109375" style="9" bestFit="1" customWidth="1"/>
    <col min="15881" max="15881" width="11.5546875" style="9" customWidth="1"/>
    <col min="15882" max="15882" width="18" style="9" customWidth="1"/>
    <col min="15883" max="15883" width="11.77734375" style="9" customWidth="1"/>
    <col min="15884" max="15884" width="12.77734375" style="9" customWidth="1"/>
    <col min="15885" max="15885" width="13" style="9" customWidth="1"/>
    <col min="15886" max="15886" width="11.77734375" style="9" customWidth="1"/>
    <col min="15887" max="15887" width="11.88671875" style="9" customWidth="1"/>
    <col min="15888" max="15888" width="0" style="9" hidden="1" customWidth="1"/>
    <col min="15889" max="15889" width="8.6640625" style="9" customWidth="1"/>
    <col min="15890" max="15890" width="8.109375" style="9" customWidth="1"/>
    <col min="15891" max="15891" width="15.109375" style="9" customWidth="1"/>
    <col min="15892" max="15892" width="10.33203125" style="9" customWidth="1"/>
    <col min="15893" max="15893" width="13.109375" style="9" customWidth="1"/>
    <col min="15894" max="15894" width="12.5546875" style="9" customWidth="1"/>
    <col min="15895" max="15895" width="12.77734375" style="9" customWidth="1"/>
    <col min="15896" max="15896" width="7.6640625" style="9" customWidth="1"/>
    <col min="15897" max="15897" width="10.6640625" style="9" customWidth="1"/>
    <col min="15898" max="15898" width="2.44140625" style="9" customWidth="1"/>
    <col min="15899" max="15899" width="10.6640625" style="9" customWidth="1"/>
    <col min="15900" max="15900" width="2.44140625" style="9" customWidth="1"/>
    <col min="15901" max="15901" width="10.6640625" style="9" customWidth="1"/>
    <col min="15902" max="15902" width="2.44140625" style="9" customWidth="1"/>
    <col min="15903" max="15903" width="10.6640625" style="9" customWidth="1"/>
    <col min="15904" max="15904" width="5.21875" style="9" customWidth="1"/>
    <col min="15905" max="15905" width="12.109375" style="9"/>
    <col min="15906" max="15906" width="2.44140625" style="9" customWidth="1"/>
    <col min="15907" max="15907" width="12.109375" style="9"/>
    <col min="15908" max="15908" width="2.44140625" style="9" customWidth="1"/>
    <col min="15909" max="15909" width="7.88671875" style="9" customWidth="1"/>
    <col min="15910" max="15910" width="2.44140625" style="9" customWidth="1"/>
    <col min="15911" max="15911" width="12.109375" style="9"/>
    <col min="15912" max="15912" width="2.44140625" style="9" customWidth="1"/>
    <col min="15913" max="15913" width="7.88671875" style="9" customWidth="1"/>
    <col min="15914" max="15914" width="2.44140625" style="9" customWidth="1"/>
    <col min="15915" max="15915" width="7.88671875" style="9" customWidth="1"/>
    <col min="15916" max="15916" width="2.44140625" style="9" customWidth="1"/>
    <col min="15917" max="15918" width="12.109375" style="9"/>
    <col min="15919" max="15919" width="3.77734375" style="9" customWidth="1"/>
    <col min="15920" max="15920" width="7.88671875" style="9" customWidth="1"/>
    <col min="15921" max="15921" width="2.44140625" style="9" customWidth="1"/>
    <col min="15922" max="15922" width="13.44140625" style="9" customWidth="1"/>
    <col min="15923" max="15923" width="14.77734375" style="9" customWidth="1"/>
    <col min="15924" max="15924" width="2.44140625" style="9" customWidth="1"/>
    <col min="15925" max="15925" width="16.21875" style="9" customWidth="1"/>
    <col min="15926" max="15926" width="13.44140625" style="9" customWidth="1"/>
    <col min="15927" max="15927" width="12.109375" style="9"/>
    <col min="15928" max="15928" width="2.44140625" style="9" customWidth="1"/>
    <col min="15929" max="15929" width="12.109375" style="9"/>
    <col min="15930" max="15930" width="2.44140625" style="9" customWidth="1"/>
    <col min="15931" max="15931" width="13.44140625" style="9" customWidth="1"/>
    <col min="15932" max="15932" width="2.44140625" style="9" customWidth="1"/>
    <col min="15933" max="15933" width="13.44140625" style="9" customWidth="1"/>
    <col min="15934" max="15934" width="2.44140625" style="9" customWidth="1"/>
    <col min="15935" max="15935" width="10.6640625" style="9" customWidth="1"/>
    <col min="15936" max="15936" width="2.44140625" style="9" customWidth="1"/>
    <col min="15937" max="15937" width="14.77734375" style="9" customWidth="1"/>
    <col min="15938" max="15938" width="2.44140625" style="9" customWidth="1"/>
    <col min="15939" max="15939" width="10.6640625" style="9" customWidth="1"/>
    <col min="15940" max="15940" width="2.44140625" style="9" customWidth="1"/>
    <col min="15941" max="15942" width="9.33203125" style="9" customWidth="1"/>
    <col min="15943" max="15943" width="7.88671875" style="9" customWidth="1"/>
    <col min="15944" max="15944" width="2.44140625" style="9" customWidth="1"/>
    <col min="15945" max="15945" width="7.88671875" style="9" customWidth="1"/>
    <col min="15946" max="15947" width="5.21875" style="9" customWidth="1"/>
    <col min="15948" max="16128" width="12.109375" style="9"/>
    <col min="16129" max="16129" width="0.88671875" style="9" customWidth="1"/>
    <col min="16130" max="16130" width="10.5546875" style="9" bestFit="1" customWidth="1"/>
    <col min="16131" max="16131" width="24.88671875" style="9" customWidth="1"/>
    <col min="16132" max="16132" width="13.33203125" style="9" customWidth="1"/>
    <col min="16133" max="16133" width="11.77734375" style="9" bestFit="1" customWidth="1"/>
    <col min="16134" max="16134" width="14" style="9" customWidth="1"/>
    <col min="16135" max="16135" width="1.33203125" style="9" customWidth="1"/>
    <col min="16136" max="16136" width="10.109375" style="9" bestFit="1" customWidth="1"/>
    <col min="16137" max="16137" width="11.5546875" style="9" customWidth="1"/>
    <col min="16138" max="16138" width="18" style="9" customWidth="1"/>
    <col min="16139" max="16139" width="11.77734375" style="9" customWidth="1"/>
    <col min="16140" max="16140" width="12.77734375" style="9" customWidth="1"/>
    <col min="16141" max="16141" width="13" style="9" customWidth="1"/>
    <col min="16142" max="16142" width="11.77734375" style="9" customWidth="1"/>
    <col min="16143" max="16143" width="11.88671875" style="9" customWidth="1"/>
    <col min="16144" max="16144" width="0" style="9" hidden="1" customWidth="1"/>
    <col min="16145" max="16145" width="8.6640625" style="9" customWidth="1"/>
    <col min="16146" max="16146" width="8.109375" style="9" customWidth="1"/>
    <col min="16147" max="16147" width="15.109375" style="9" customWidth="1"/>
    <col min="16148" max="16148" width="10.33203125" style="9" customWidth="1"/>
    <col min="16149" max="16149" width="13.109375" style="9" customWidth="1"/>
    <col min="16150" max="16150" width="12.5546875" style="9" customWidth="1"/>
    <col min="16151" max="16151" width="12.77734375" style="9" customWidth="1"/>
    <col min="16152" max="16152" width="7.6640625" style="9" customWidth="1"/>
    <col min="16153" max="16153" width="10.6640625" style="9" customWidth="1"/>
    <col min="16154" max="16154" width="2.44140625" style="9" customWidth="1"/>
    <col min="16155" max="16155" width="10.6640625" style="9" customWidth="1"/>
    <col min="16156" max="16156" width="2.44140625" style="9" customWidth="1"/>
    <col min="16157" max="16157" width="10.6640625" style="9" customWidth="1"/>
    <col min="16158" max="16158" width="2.44140625" style="9" customWidth="1"/>
    <col min="16159" max="16159" width="10.6640625" style="9" customWidth="1"/>
    <col min="16160" max="16160" width="5.21875" style="9" customWidth="1"/>
    <col min="16161" max="16161" width="12.109375" style="9"/>
    <col min="16162" max="16162" width="2.44140625" style="9" customWidth="1"/>
    <col min="16163" max="16163" width="12.109375" style="9"/>
    <col min="16164" max="16164" width="2.44140625" style="9" customWidth="1"/>
    <col min="16165" max="16165" width="7.88671875" style="9" customWidth="1"/>
    <col min="16166" max="16166" width="2.44140625" style="9" customWidth="1"/>
    <col min="16167" max="16167" width="12.109375" style="9"/>
    <col min="16168" max="16168" width="2.44140625" style="9" customWidth="1"/>
    <col min="16169" max="16169" width="7.88671875" style="9" customWidth="1"/>
    <col min="16170" max="16170" width="2.44140625" style="9" customWidth="1"/>
    <col min="16171" max="16171" width="7.88671875" style="9" customWidth="1"/>
    <col min="16172" max="16172" width="2.44140625" style="9" customWidth="1"/>
    <col min="16173" max="16174" width="12.109375" style="9"/>
    <col min="16175" max="16175" width="3.77734375" style="9" customWidth="1"/>
    <col min="16176" max="16176" width="7.88671875" style="9" customWidth="1"/>
    <col min="16177" max="16177" width="2.44140625" style="9" customWidth="1"/>
    <col min="16178" max="16178" width="13.44140625" style="9" customWidth="1"/>
    <col min="16179" max="16179" width="14.77734375" style="9" customWidth="1"/>
    <col min="16180" max="16180" width="2.44140625" style="9" customWidth="1"/>
    <col min="16181" max="16181" width="16.21875" style="9" customWidth="1"/>
    <col min="16182" max="16182" width="13.44140625" style="9" customWidth="1"/>
    <col min="16183" max="16183" width="12.109375" style="9"/>
    <col min="16184" max="16184" width="2.44140625" style="9" customWidth="1"/>
    <col min="16185" max="16185" width="12.109375" style="9"/>
    <col min="16186" max="16186" width="2.44140625" style="9" customWidth="1"/>
    <col min="16187" max="16187" width="13.44140625" style="9" customWidth="1"/>
    <col min="16188" max="16188" width="2.44140625" style="9" customWidth="1"/>
    <col min="16189" max="16189" width="13.44140625" style="9" customWidth="1"/>
    <col min="16190" max="16190" width="2.44140625" style="9" customWidth="1"/>
    <col min="16191" max="16191" width="10.6640625" style="9" customWidth="1"/>
    <col min="16192" max="16192" width="2.44140625" style="9" customWidth="1"/>
    <col min="16193" max="16193" width="14.77734375" style="9" customWidth="1"/>
    <col min="16194" max="16194" width="2.44140625" style="9" customWidth="1"/>
    <col min="16195" max="16195" width="10.6640625" style="9" customWidth="1"/>
    <col min="16196" max="16196" width="2.44140625" style="9" customWidth="1"/>
    <col min="16197" max="16198" width="9.33203125" style="9" customWidth="1"/>
    <col min="16199" max="16199" width="7.88671875" style="9" customWidth="1"/>
    <col min="16200" max="16200" width="2.44140625" style="9" customWidth="1"/>
    <col min="16201" max="16201" width="7.88671875" style="9" customWidth="1"/>
    <col min="16202" max="16203" width="5.21875" style="9" customWidth="1"/>
    <col min="16204" max="16384" width="12.109375" style="9"/>
  </cols>
  <sheetData>
    <row r="1" spans="2:31" ht="27" customHeight="1" x14ac:dyDescent="0.3">
      <c r="Q1" s="12" t="s">
        <v>41</v>
      </c>
    </row>
    <row r="2" spans="2:31" ht="27" customHeight="1" x14ac:dyDescent="0.2">
      <c r="B2" s="9"/>
      <c r="C2" s="14"/>
      <c r="E2" s="14" t="s">
        <v>42</v>
      </c>
      <c r="F2" s="14"/>
      <c r="G2" s="14"/>
      <c r="H2" s="14"/>
      <c r="I2" s="14"/>
      <c r="J2" s="14"/>
      <c r="K2" s="14"/>
      <c r="L2" s="14"/>
      <c r="M2" s="14"/>
      <c r="N2" s="14"/>
      <c r="P2" s="14"/>
      <c r="Q2" s="12" t="s">
        <v>43</v>
      </c>
    </row>
    <row r="3" spans="2:31" ht="27" customHeight="1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2" t="s">
        <v>44</v>
      </c>
      <c r="R3" s="16"/>
      <c r="S3" s="16"/>
      <c r="T3" s="16"/>
      <c r="U3" s="16"/>
      <c r="V3" s="16"/>
      <c r="W3" s="16"/>
      <c r="X3" s="17"/>
      <c r="Y3" s="17"/>
      <c r="Z3" s="17"/>
      <c r="AA3" s="17"/>
      <c r="AB3" s="17"/>
      <c r="AC3" s="17"/>
      <c r="AD3" s="17"/>
      <c r="AE3" s="17"/>
    </row>
    <row r="4" spans="2:31" ht="9" customHeight="1" thickBot="1" x14ac:dyDescent="0.35">
      <c r="B4" s="18"/>
      <c r="C4" s="19"/>
      <c r="D4" s="18"/>
      <c r="E4" s="20"/>
      <c r="F4" s="19"/>
      <c r="G4" s="19"/>
      <c r="H4" s="21"/>
      <c r="I4" s="22"/>
      <c r="J4" s="23"/>
      <c r="K4" s="209"/>
      <c r="L4" s="209"/>
      <c r="M4" s="19"/>
      <c r="N4" s="24"/>
      <c r="O4" s="22"/>
      <c r="P4" s="25"/>
      <c r="Q4" s="19"/>
      <c r="R4" s="16"/>
      <c r="S4" s="16"/>
      <c r="T4" s="16"/>
      <c r="U4" s="16"/>
      <c r="V4" s="16"/>
      <c r="W4" s="16"/>
      <c r="X4" s="17"/>
      <c r="Y4" s="17"/>
      <c r="Z4" s="17"/>
      <c r="AA4" s="17"/>
      <c r="AB4" s="17"/>
      <c r="AC4" s="17"/>
      <c r="AD4" s="17"/>
      <c r="AE4" s="17"/>
    </row>
    <row r="5" spans="2:31" ht="9" customHeight="1" thickTop="1" x14ac:dyDescent="0.3">
      <c r="B5" s="26"/>
      <c r="C5" s="27"/>
      <c r="D5" s="26"/>
      <c r="E5" s="28"/>
      <c r="F5" s="27"/>
      <c r="G5" s="27"/>
      <c r="H5" s="29"/>
      <c r="I5" s="30"/>
      <c r="J5" s="31"/>
      <c r="K5" s="32"/>
      <c r="L5" s="32"/>
      <c r="M5" s="27"/>
      <c r="N5" s="33"/>
      <c r="O5" s="30"/>
      <c r="P5" s="34"/>
      <c r="Q5" s="27"/>
      <c r="R5" s="16"/>
      <c r="S5" s="16"/>
      <c r="T5" s="16"/>
      <c r="U5" s="16"/>
      <c r="V5" s="16"/>
      <c r="W5" s="16"/>
      <c r="X5" s="17"/>
      <c r="Y5" s="17"/>
      <c r="Z5" s="17"/>
      <c r="AA5" s="17"/>
      <c r="AB5" s="17"/>
      <c r="AC5" s="17"/>
      <c r="AD5" s="17"/>
      <c r="AE5" s="17"/>
    </row>
    <row r="6" spans="2:31" ht="24.75" customHeight="1" x14ac:dyDescent="0.2">
      <c r="B6" s="210" t="s">
        <v>45</v>
      </c>
      <c r="C6" s="211"/>
      <c r="D6" s="211"/>
      <c r="E6" s="211"/>
      <c r="F6" s="212"/>
      <c r="G6" s="27"/>
      <c r="H6" s="210" t="s">
        <v>46</v>
      </c>
      <c r="I6" s="211"/>
      <c r="J6" s="211"/>
      <c r="K6" s="211"/>
      <c r="L6" s="211"/>
      <c r="M6" s="211"/>
      <c r="N6" s="211"/>
      <c r="O6" s="211"/>
      <c r="P6" s="211"/>
      <c r="Q6" s="212"/>
      <c r="R6" s="16"/>
      <c r="S6" s="16"/>
      <c r="T6" s="16"/>
      <c r="U6" s="16"/>
      <c r="V6" s="16"/>
      <c r="W6" s="16"/>
      <c r="X6" s="17"/>
      <c r="Y6" s="17"/>
      <c r="Z6" s="17"/>
      <c r="AA6" s="17"/>
      <c r="AB6" s="17"/>
      <c r="AC6" s="17"/>
      <c r="AD6" s="17"/>
      <c r="AE6" s="17"/>
    </row>
    <row r="7" spans="2:31" ht="20.25" customHeight="1" x14ac:dyDescent="0.3">
      <c r="B7" s="35"/>
      <c r="C7" s="36"/>
      <c r="D7" s="37"/>
      <c r="E7" s="38"/>
      <c r="F7" s="39"/>
      <c r="G7" s="27"/>
      <c r="H7" s="40"/>
      <c r="I7" s="41" t="s">
        <v>47</v>
      </c>
      <c r="J7" s="42" t="s">
        <v>48</v>
      </c>
      <c r="K7" s="43"/>
      <c r="L7" s="32"/>
      <c r="M7" s="27"/>
      <c r="N7" s="41" t="s">
        <v>49</v>
      </c>
      <c r="O7" s="44" t="s">
        <v>50</v>
      </c>
      <c r="P7" s="34"/>
      <c r="Q7" s="45"/>
      <c r="R7" s="16"/>
      <c r="S7" s="16"/>
      <c r="T7" s="16"/>
      <c r="U7" s="16"/>
      <c r="V7" s="16"/>
      <c r="W7" s="16"/>
      <c r="X7" s="17"/>
      <c r="Y7" s="17"/>
      <c r="Z7" s="17"/>
      <c r="AA7" s="17"/>
      <c r="AB7" s="17"/>
      <c r="AC7" s="17"/>
      <c r="AD7" s="17"/>
      <c r="AE7" s="17"/>
    </row>
    <row r="8" spans="2:31" ht="20.25" customHeight="1" x14ac:dyDescent="0.3">
      <c r="B8" s="46"/>
      <c r="C8" s="27"/>
      <c r="D8" s="26"/>
      <c r="E8" s="28"/>
      <c r="F8" s="45"/>
      <c r="G8" s="27"/>
      <c r="H8" s="40"/>
      <c r="I8" s="41" t="s">
        <v>51</v>
      </c>
      <c r="J8" s="42" t="s">
        <v>52</v>
      </c>
      <c r="K8" s="43"/>
      <c r="L8" s="32"/>
      <c r="M8" s="27"/>
      <c r="N8" s="33"/>
      <c r="O8" s="30"/>
      <c r="P8" s="34"/>
      <c r="Q8" s="45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</row>
    <row r="9" spans="2:31" ht="24.75" customHeight="1" x14ac:dyDescent="0.3">
      <c r="B9" s="46"/>
      <c r="C9" s="27"/>
      <c r="D9" s="26"/>
      <c r="E9" s="28"/>
      <c r="F9" s="45"/>
      <c r="G9" s="27"/>
      <c r="H9" s="47"/>
      <c r="I9" s="48" t="s">
        <v>53</v>
      </c>
      <c r="J9" s="49" t="s">
        <v>54</v>
      </c>
      <c r="K9" s="50"/>
      <c r="L9" s="51"/>
      <c r="M9" s="52"/>
      <c r="N9" s="53"/>
      <c r="O9" s="54"/>
      <c r="P9" s="55"/>
      <c r="Q9" s="56"/>
      <c r="R9" s="16"/>
      <c r="S9" s="16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</row>
    <row r="10" spans="2:31" ht="18" customHeight="1" x14ac:dyDescent="0.3">
      <c r="B10" s="46"/>
      <c r="C10" s="27"/>
      <c r="D10" s="26"/>
      <c r="E10" s="28"/>
      <c r="F10" s="45"/>
      <c r="G10" s="27"/>
      <c r="H10" s="40"/>
      <c r="I10" s="41" t="s">
        <v>55</v>
      </c>
      <c r="J10" s="213">
        <f ca="1">NOW()</f>
        <v>41782.572279745371</v>
      </c>
      <c r="K10" s="213"/>
      <c r="L10" s="32"/>
      <c r="M10" s="27"/>
      <c r="N10" s="41" t="s">
        <v>56</v>
      </c>
      <c r="O10" s="44" t="s">
        <v>57</v>
      </c>
      <c r="P10" s="34"/>
      <c r="Q10" s="45"/>
      <c r="R10" s="16"/>
      <c r="S10" s="16"/>
      <c r="T10" s="16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</row>
    <row r="11" spans="2:31" ht="18" customHeight="1" x14ac:dyDescent="0.3">
      <c r="B11" s="46"/>
      <c r="C11" s="27"/>
      <c r="D11" s="26"/>
      <c r="E11" s="28"/>
      <c r="F11" s="45"/>
      <c r="G11" s="27"/>
      <c r="H11" s="40"/>
      <c r="I11" s="41" t="s">
        <v>58</v>
      </c>
      <c r="J11" s="44">
        <v>528</v>
      </c>
      <c r="K11" s="32"/>
      <c r="L11" s="32"/>
      <c r="M11" s="27"/>
      <c r="N11" s="41" t="s">
        <v>59</v>
      </c>
      <c r="O11" s="44" t="s">
        <v>173</v>
      </c>
      <c r="P11" s="34"/>
      <c r="Q11" s="45"/>
      <c r="R11" s="16"/>
      <c r="S11" s="16"/>
      <c r="T11" s="16"/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</row>
    <row r="12" spans="2:31" ht="24.75" customHeight="1" x14ac:dyDescent="0.3">
      <c r="B12" s="46"/>
      <c r="C12" s="27"/>
      <c r="D12" s="26"/>
      <c r="E12" s="28"/>
      <c r="F12" s="45"/>
      <c r="G12" s="27"/>
      <c r="H12" s="57"/>
      <c r="I12" s="48" t="s">
        <v>60</v>
      </c>
      <c r="J12" s="173">
        <v>1000</v>
      </c>
      <c r="K12" s="58"/>
      <c r="L12" s="59"/>
      <c r="M12" s="60"/>
      <c r="N12" s="48" t="s">
        <v>61</v>
      </c>
      <c r="O12" s="177"/>
      <c r="P12" s="61"/>
      <c r="Q12" s="62"/>
      <c r="R12" s="16"/>
      <c r="S12" s="16"/>
      <c r="T12" s="16"/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</row>
    <row r="13" spans="2:31" ht="18" customHeight="1" x14ac:dyDescent="0.3">
      <c r="B13" s="46"/>
      <c r="C13" s="27"/>
      <c r="D13" s="26"/>
      <c r="E13" s="28"/>
      <c r="F13" s="45"/>
      <c r="G13" s="27"/>
      <c r="H13" s="40"/>
      <c r="I13" s="41" t="s">
        <v>62</v>
      </c>
      <c r="J13" s="63" t="s">
        <v>63</v>
      </c>
      <c r="K13" s="64" t="s">
        <v>64</v>
      </c>
      <c r="L13" s="32"/>
      <c r="M13" s="27"/>
      <c r="N13" s="33"/>
      <c r="O13" s="30"/>
      <c r="P13" s="34"/>
      <c r="Q13" s="45"/>
      <c r="R13" s="16"/>
      <c r="S13" s="16"/>
      <c r="T13" s="16"/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</row>
    <row r="14" spans="2:31" ht="18" customHeight="1" x14ac:dyDescent="0.3">
      <c r="B14" s="46"/>
      <c r="C14" s="27"/>
      <c r="D14" s="26"/>
      <c r="E14" s="28"/>
      <c r="F14" s="45"/>
      <c r="G14" s="27"/>
      <c r="H14" s="40"/>
      <c r="I14" s="41" t="s">
        <v>65</v>
      </c>
      <c r="J14" s="63">
        <v>1</v>
      </c>
      <c r="K14" s="64" t="s">
        <v>64</v>
      </c>
      <c r="L14" s="32"/>
      <c r="M14" s="27"/>
      <c r="N14" s="33"/>
      <c r="O14" s="30"/>
      <c r="P14" s="34"/>
      <c r="Q14" s="45"/>
      <c r="R14" s="16"/>
      <c r="S14" s="16"/>
      <c r="T14" s="16"/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</row>
    <row r="15" spans="2:31" ht="18" customHeight="1" x14ac:dyDescent="0.3">
      <c r="B15" s="46"/>
      <c r="C15" s="27"/>
      <c r="D15" s="26"/>
      <c r="E15" s="28"/>
      <c r="F15" s="45"/>
      <c r="G15" s="27"/>
      <c r="H15" s="40"/>
      <c r="I15" s="41" t="s">
        <v>66</v>
      </c>
      <c r="J15" s="63">
        <v>1</v>
      </c>
      <c r="K15" s="64" t="s">
        <v>64</v>
      </c>
      <c r="L15" s="32"/>
      <c r="M15" s="27"/>
      <c r="N15" s="33"/>
      <c r="O15" s="30"/>
      <c r="P15" s="34"/>
      <c r="Q15" s="45"/>
      <c r="R15" s="16"/>
      <c r="S15" s="16"/>
      <c r="T15" s="16"/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</row>
    <row r="16" spans="2:31" ht="18" customHeight="1" x14ac:dyDescent="0.3">
      <c r="B16" s="46"/>
      <c r="C16" s="27"/>
      <c r="D16" s="26"/>
      <c r="E16" s="28"/>
      <c r="F16" s="45"/>
      <c r="G16" s="27"/>
      <c r="H16" s="40"/>
      <c r="I16" s="41" t="s">
        <v>67</v>
      </c>
      <c r="J16" s="65">
        <v>0.15</v>
      </c>
      <c r="K16" s="32"/>
      <c r="L16" s="32"/>
      <c r="M16" s="27"/>
      <c r="N16" s="41" t="s">
        <v>68</v>
      </c>
      <c r="O16" s="66"/>
      <c r="P16" s="34"/>
      <c r="Q16" s="45"/>
      <c r="R16" s="16"/>
      <c r="S16" s="16"/>
      <c r="T16" s="16"/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</row>
    <row r="17" spans="2:82" ht="18" customHeight="1" x14ac:dyDescent="0.3">
      <c r="B17" s="214">
        <v>109360</v>
      </c>
      <c r="C17" s="215"/>
      <c r="D17" s="215"/>
      <c r="E17" s="215"/>
      <c r="F17" s="216"/>
      <c r="G17" s="27"/>
      <c r="H17" s="57"/>
      <c r="I17" s="67"/>
      <c r="J17" s="60"/>
      <c r="K17" s="59"/>
      <c r="L17" s="59"/>
      <c r="M17" s="60"/>
      <c r="N17" s="68"/>
      <c r="O17" s="69"/>
      <c r="P17" s="61"/>
      <c r="Q17" s="62"/>
      <c r="R17" s="16"/>
      <c r="S17" s="16"/>
      <c r="T17" s="16"/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</row>
    <row r="18" spans="2:82" ht="7.5" customHeight="1" x14ac:dyDescent="0.3">
      <c r="B18" s="70"/>
      <c r="C18" s="27"/>
      <c r="D18" s="64"/>
      <c r="E18" s="28"/>
      <c r="F18" s="33"/>
      <c r="G18" s="33"/>
      <c r="H18" s="71"/>
      <c r="I18" s="69"/>
      <c r="J18" s="69"/>
      <c r="K18" s="72"/>
      <c r="L18" s="60"/>
      <c r="M18" s="60"/>
      <c r="N18" s="60"/>
      <c r="O18" s="60"/>
      <c r="P18" s="60"/>
      <c r="Q18" s="60"/>
      <c r="R18" s="16"/>
      <c r="S18" s="16"/>
      <c r="T18" s="16"/>
      <c r="U18" s="16"/>
      <c r="V18" s="16"/>
      <c r="W18" s="73"/>
      <c r="X18" s="17"/>
      <c r="Y18" s="17"/>
      <c r="Z18" s="17"/>
      <c r="AA18" s="17"/>
      <c r="AB18" s="17"/>
      <c r="AC18" s="17"/>
      <c r="AD18" s="17"/>
      <c r="AE18" s="17"/>
    </row>
    <row r="19" spans="2:82" ht="30" customHeight="1" x14ac:dyDescent="0.2">
      <c r="B19" s="74" t="s">
        <v>69</v>
      </c>
      <c r="C19" s="217" t="s">
        <v>70</v>
      </c>
      <c r="D19" s="218"/>
      <c r="E19" s="218"/>
      <c r="F19" s="218"/>
      <c r="G19" s="75"/>
      <c r="H19" s="76"/>
      <c r="I19" s="77" t="s">
        <v>71</v>
      </c>
      <c r="J19" s="78" t="s">
        <v>72</v>
      </c>
      <c r="K19" s="79" t="s">
        <v>73</v>
      </c>
      <c r="L19" s="79" t="s">
        <v>74</v>
      </c>
      <c r="M19" s="79" t="s">
        <v>75</v>
      </c>
      <c r="N19" s="80" t="s">
        <v>76</v>
      </c>
      <c r="O19" s="80" t="s">
        <v>77</v>
      </c>
      <c r="P19" s="81" t="s">
        <v>78</v>
      </c>
      <c r="Q19" s="82" t="s">
        <v>79</v>
      </c>
      <c r="R19" s="16"/>
      <c r="S19" s="83"/>
      <c r="T19" s="83"/>
      <c r="U19" s="83"/>
      <c r="V19" s="83"/>
      <c r="W19" s="83"/>
      <c r="X19" s="16"/>
      <c r="Y19" s="16"/>
      <c r="Z19" s="16"/>
      <c r="AA19" s="16"/>
      <c r="AB19" s="16"/>
      <c r="AC19" s="16"/>
      <c r="AD19" s="16"/>
      <c r="AE19" s="16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</row>
    <row r="20" spans="2:82" ht="32.25" customHeight="1" x14ac:dyDescent="0.35">
      <c r="B20" s="84">
        <f>IF(C20="","",1)</f>
        <v>1</v>
      </c>
      <c r="C20" s="200" t="s">
        <v>80</v>
      </c>
      <c r="D20" s="201"/>
      <c r="E20" s="201"/>
      <c r="F20" s="201"/>
      <c r="G20" s="201"/>
      <c r="H20" s="202"/>
      <c r="I20" s="85" t="s">
        <v>81</v>
      </c>
      <c r="J20" s="86" t="s">
        <v>82</v>
      </c>
      <c r="K20" s="87">
        <v>0.17399999999999999</v>
      </c>
      <c r="L20" s="174"/>
      <c r="M20" s="175"/>
      <c r="N20" s="176"/>
      <c r="O20" s="176"/>
      <c r="P20" s="88"/>
      <c r="Q20" s="89"/>
      <c r="R20" s="16"/>
      <c r="S20" s="90"/>
      <c r="T20" s="91"/>
      <c r="U20" s="92"/>
      <c r="V20" s="92"/>
      <c r="W20" s="93"/>
      <c r="X20" s="94"/>
      <c r="Y20" s="95"/>
      <c r="Z20" s="16"/>
      <c r="AA20" s="16"/>
      <c r="AB20" s="16"/>
      <c r="AC20" s="16"/>
      <c r="AD20" s="16"/>
      <c r="AE20" s="16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</row>
    <row r="21" spans="2:82" ht="32.25" customHeight="1" x14ac:dyDescent="0.35">
      <c r="B21" s="84">
        <f>IF(C21="","",1+MAX(B$20:B20))</f>
        <v>2</v>
      </c>
      <c r="C21" s="200" t="s">
        <v>83</v>
      </c>
      <c r="D21" s="201"/>
      <c r="E21" s="201"/>
      <c r="F21" s="201"/>
      <c r="G21" s="201"/>
      <c r="H21" s="202"/>
      <c r="I21" s="85" t="s">
        <v>84</v>
      </c>
      <c r="J21" s="86" t="s">
        <v>82</v>
      </c>
      <c r="K21" s="87">
        <v>0.20499999999999999</v>
      </c>
      <c r="L21" s="174"/>
      <c r="M21" s="175"/>
      <c r="N21" s="176"/>
      <c r="O21" s="176"/>
      <c r="P21" s="88"/>
      <c r="Q21" s="89"/>
      <c r="R21" s="16"/>
      <c r="S21" s="90"/>
      <c r="T21" s="91"/>
      <c r="U21" s="92"/>
      <c r="V21" s="92"/>
      <c r="W21" s="93"/>
      <c r="X21" s="94"/>
      <c r="Y21" s="95"/>
      <c r="Z21" s="16"/>
      <c r="AA21" s="16"/>
      <c r="AB21" s="16"/>
      <c r="AC21" s="95"/>
      <c r="AD21" s="16"/>
      <c r="AE21" s="95"/>
      <c r="AF21" s="27"/>
      <c r="AG21" s="96"/>
      <c r="AH21" s="27"/>
      <c r="AI21" s="96"/>
      <c r="AJ21" s="27"/>
      <c r="AK21" s="96"/>
      <c r="AL21" s="27"/>
      <c r="AM21" s="96"/>
      <c r="AN21" s="27"/>
      <c r="AO21" s="96"/>
      <c r="AP21" s="27"/>
      <c r="AQ21" s="96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96"/>
      <c r="BJ21" s="27"/>
      <c r="BK21" s="97"/>
      <c r="BL21" s="27"/>
      <c r="BM21" s="96"/>
      <c r="BN21" s="27"/>
      <c r="BO21" s="96"/>
      <c r="BP21" s="27"/>
      <c r="BQ21" s="98"/>
      <c r="BS21" s="99"/>
    </row>
    <row r="22" spans="2:82" ht="32.25" customHeight="1" x14ac:dyDescent="0.35">
      <c r="B22" s="84">
        <f>IF(C22="","",1+MAX(B$20:B21))</f>
        <v>3</v>
      </c>
      <c r="C22" s="200" t="s">
        <v>85</v>
      </c>
      <c r="D22" s="201"/>
      <c r="E22" s="201"/>
      <c r="F22" s="201"/>
      <c r="G22" s="201"/>
      <c r="H22" s="202"/>
      <c r="I22" s="85" t="s">
        <v>84</v>
      </c>
      <c r="J22" s="86" t="s">
        <v>82</v>
      </c>
      <c r="K22" s="87">
        <v>0.17699999999999999</v>
      </c>
      <c r="L22" s="174"/>
      <c r="M22" s="175"/>
      <c r="N22" s="176"/>
      <c r="O22" s="176"/>
      <c r="P22" s="88"/>
      <c r="Q22" s="89"/>
      <c r="R22" s="16"/>
      <c r="S22" s="90"/>
      <c r="T22" s="91"/>
      <c r="U22" s="92"/>
      <c r="V22" s="92"/>
      <c r="W22" s="93"/>
      <c r="X22" s="94"/>
      <c r="Y22" s="95"/>
      <c r="Z22" s="16"/>
      <c r="AA22" s="16"/>
      <c r="AB22" s="16"/>
      <c r="AC22" s="95"/>
      <c r="AD22" s="16"/>
      <c r="AE22" s="95"/>
      <c r="AF22" s="27"/>
      <c r="AG22" s="96"/>
      <c r="AH22" s="27"/>
      <c r="AI22" s="96"/>
      <c r="AJ22" s="27"/>
      <c r="AK22" s="96"/>
      <c r="AL22" s="27"/>
      <c r="AM22" s="96"/>
      <c r="AN22" s="27"/>
      <c r="AO22" s="96"/>
      <c r="AP22" s="27"/>
      <c r="AQ22" s="96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96"/>
      <c r="BJ22" s="27"/>
      <c r="BK22" s="97"/>
      <c r="BL22" s="27"/>
      <c r="BM22" s="96"/>
      <c r="BN22" s="27"/>
      <c r="BO22" s="96"/>
      <c r="BP22" s="27"/>
      <c r="BQ22" s="98"/>
      <c r="BS22" s="99"/>
    </row>
    <row r="23" spans="2:82" ht="32.25" customHeight="1" x14ac:dyDescent="0.35">
      <c r="B23" s="84">
        <f>IF(C23="","",1+MAX(B$20:B22))</f>
        <v>4</v>
      </c>
      <c r="C23" s="200" t="s">
        <v>86</v>
      </c>
      <c r="D23" s="201"/>
      <c r="E23" s="201"/>
      <c r="F23" s="201"/>
      <c r="G23" s="201"/>
      <c r="H23" s="202"/>
      <c r="I23" s="85" t="s">
        <v>84</v>
      </c>
      <c r="J23" s="86" t="s">
        <v>82</v>
      </c>
      <c r="K23" s="87">
        <v>0.17699999999999999</v>
      </c>
      <c r="L23" s="174"/>
      <c r="M23" s="175"/>
      <c r="N23" s="176"/>
      <c r="O23" s="176"/>
      <c r="P23" s="88"/>
      <c r="Q23" s="89"/>
      <c r="R23" s="16"/>
      <c r="S23" s="90"/>
      <c r="T23" s="91"/>
      <c r="U23" s="92"/>
      <c r="V23" s="92"/>
      <c r="W23" s="93"/>
      <c r="X23" s="94"/>
      <c r="Y23" s="95"/>
      <c r="Z23" s="16"/>
      <c r="AA23" s="16"/>
      <c r="AB23" s="16"/>
      <c r="AC23" s="95"/>
      <c r="AD23" s="16"/>
      <c r="AE23" s="95"/>
      <c r="AF23" s="27"/>
      <c r="AG23" s="96"/>
      <c r="AH23" s="27"/>
      <c r="AI23" s="96"/>
      <c r="AJ23" s="27"/>
      <c r="AK23" s="96"/>
      <c r="AL23" s="27"/>
      <c r="AM23" s="96"/>
      <c r="AN23" s="27"/>
      <c r="AO23" s="96"/>
      <c r="AP23" s="27"/>
      <c r="AQ23" s="96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96"/>
      <c r="BJ23" s="27"/>
      <c r="BK23" s="97"/>
      <c r="BL23" s="27"/>
      <c r="BM23" s="96"/>
      <c r="BN23" s="27"/>
      <c r="BO23" s="96"/>
      <c r="BP23" s="27"/>
      <c r="BQ23" s="98"/>
      <c r="BS23" s="99"/>
      <c r="CD23" s="100"/>
    </row>
    <row r="24" spans="2:82" ht="32.25" customHeight="1" x14ac:dyDescent="0.35">
      <c r="B24" s="84">
        <f>IF(C24="","",1+MAX(B$20:B23))</f>
        <v>5</v>
      </c>
      <c r="C24" s="200" t="s">
        <v>87</v>
      </c>
      <c r="D24" s="201"/>
      <c r="E24" s="201"/>
      <c r="F24" s="201"/>
      <c r="G24" s="201"/>
      <c r="H24" s="202"/>
      <c r="I24" s="85" t="s">
        <v>84</v>
      </c>
      <c r="J24" s="86" t="s">
        <v>82</v>
      </c>
      <c r="K24" s="87">
        <v>0.20399999999999999</v>
      </c>
      <c r="L24" s="174"/>
      <c r="M24" s="175"/>
      <c r="N24" s="176"/>
      <c r="O24" s="176"/>
      <c r="P24" s="88"/>
      <c r="Q24" s="89"/>
      <c r="R24" s="16"/>
      <c r="S24" s="90"/>
      <c r="T24" s="91"/>
      <c r="U24" s="92"/>
      <c r="V24" s="92"/>
      <c r="W24" s="93"/>
      <c r="X24" s="94"/>
      <c r="Y24" s="95"/>
      <c r="Z24" s="16"/>
      <c r="AA24" s="16"/>
      <c r="AB24" s="16"/>
      <c r="AC24" s="95"/>
      <c r="AD24" s="16"/>
      <c r="AE24" s="95"/>
      <c r="AF24" s="27"/>
      <c r="AG24" s="96"/>
      <c r="AH24" s="27"/>
      <c r="AI24" s="96"/>
      <c r="AJ24" s="27"/>
      <c r="AK24" s="96"/>
      <c r="AL24" s="27"/>
      <c r="AM24" s="96"/>
      <c r="AN24" s="27"/>
      <c r="AO24" s="96"/>
      <c r="AP24" s="27"/>
      <c r="AQ24" s="96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96"/>
      <c r="BJ24" s="27"/>
      <c r="BK24" s="97"/>
      <c r="BL24" s="27"/>
      <c r="BM24" s="96"/>
      <c r="BN24" s="27"/>
      <c r="BO24" s="96"/>
      <c r="BP24" s="27"/>
      <c r="BQ24" s="98"/>
      <c r="BS24" s="99"/>
      <c r="CD24" s="100"/>
    </row>
    <row r="25" spans="2:82" ht="32.25" customHeight="1" x14ac:dyDescent="0.35">
      <c r="B25" s="84">
        <f>IF(C25="","",1+MAX(B$20:B24))</f>
        <v>6</v>
      </c>
      <c r="C25" s="200" t="s">
        <v>88</v>
      </c>
      <c r="D25" s="201"/>
      <c r="E25" s="201"/>
      <c r="F25" s="201"/>
      <c r="G25" s="201"/>
      <c r="H25" s="202"/>
      <c r="I25" s="85" t="s">
        <v>84</v>
      </c>
      <c r="J25" s="86" t="s">
        <v>82</v>
      </c>
      <c r="K25" s="87">
        <v>0.154</v>
      </c>
      <c r="L25" s="174"/>
      <c r="M25" s="175"/>
      <c r="N25" s="176"/>
      <c r="O25" s="176"/>
      <c r="P25" s="88"/>
      <c r="Q25" s="89"/>
      <c r="R25" s="16"/>
      <c r="S25" s="90"/>
      <c r="T25" s="91"/>
      <c r="U25" s="92"/>
      <c r="V25" s="92"/>
      <c r="W25" s="93"/>
      <c r="X25" s="94"/>
      <c r="Y25" s="95"/>
      <c r="Z25" s="16"/>
      <c r="AA25" s="16"/>
      <c r="AB25" s="16"/>
      <c r="AC25" s="95"/>
      <c r="AD25" s="16"/>
      <c r="AE25" s="95"/>
      <c r="AF25" s="27"/>
      <c r="AG25" s="96"/>
      <c r="AH25" s="27"/>
      <c r="AI25" s="96"/>
      <c r="AJ25" s="27"/>
      <c r="AK25" s="96"/>
      <c r="AL25" s="27"/>
      <c r="AM25" s="96"/>
      <c r="AN25" s="27"/>
      <c r="AO25" s="96"/>
      <c r="AP25" s="27"/>
      <c r="AQ25" s="96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96"/>
      <c r="BJ25" s="27"/>
      <c r="BK25" s="97"/>
      <c r="BL25" s="27"/>
      <c r="BM25" s="96"/>
      <c r="BN25" s="27"/>
      <c r="BO25" s="96"/>
      <c r="BP25" s="27"/>
      <c r="BQ25" s="98"/>
      <c r="BS25" s="99"/>
    </row>
    <row r="26" spans="2:82" ht="32.25" customHeight="1" x14ac:dyDescent="0.35">
      <c r="B26" s="84">
        <f>IF(C26="","",1+MAX(B$20:B25))</f>
        <v>7</v>
      </c>
      <c r="C26" s="200" t="s">
        <v>89</v>
      </c>
      <c r="D26" s="201"/>
      <c r="E26" s="201"/>
      <c r="F26" s="201"/>
      <c r="G26" s="201"/>
      <c r="H26" s="202"/>
      <c r="I26" s="85" t="s">
        <v>84</v>
      </c>
      <c r="J26" s="86" t="s">
        <v>82</v>
      </c>
      <c r="K26" s="87">
        <v>0.154</v>
      </c>
      <c r="L26" s="174"/>
      <c r="M26" s="175"/>
      <c r="N26" s="176"/>
      <c r="O26" s="176"/>
      <c r="P26" s="88"/>
      <c r="Q26" s="89"/>
      <c r="R26" s="16"/>
      <c r="S26" s="90"/>
      <c r="T26" s="91"/>
      <c r="U26" s="92"/>
      <c r="V26" s="92"/>
      <c r="W26" s="93"/>
      <c r="X26" s="94"/>
      <c r="Y26" s="95"/>
      <c r="Z26" s="16"/>
      <c r="AA26" s="16"/>
      <c r="AB26" s="16"/>
      <c r="AC26" s="95"/>
      <c r="AD26" s="16"/>
      <c r="AE26" s="95"/>
      <c r="AF26" s="27"/>
      <c r="AG26" s="96"/>
      <c r="AH26" s="27"/>
      <c r="AI26" s="96"/>
      <c r="AJ26" s="27"/>
      <c r="AK26" s="96"/>
      <c r="AL26" s="27"/>
      <c r="AM26" s="96"/>
      <c r="AN26" s="27"/>
      <c r="AO26" s="96"/>
      <c r="AP26" s="27"/>
      <c r="AQ26" s="96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96"/>
      <c r="BJ26" s="27"/>
      <c r="BK26" s="97"/>
      <c r="BL26" s="27"/>
      <c r="BM26" s="96"/>
      <c r="BN26" s="27"/>
      <c r="BO26" s="96"/>
      <c r="BP26" s="27"/>
      <c r="BQ26" s="98"/>
      <c r="BS26" s="99"/>
    </row>
    <row r="27" spans="2:82" ht="32.25" customHeight="1" x14ac:dyDescent="0.35">
      <c r="B27" s="84">
        <f>IF(C27="","",1+MAX(B$20:B26))</f>
        <v>8</v>
      </c>
      <c r="C27" s="200" t="s">
        <v>90</v>
      </c>
      <c r="D27" s="201"/>
      <c r="E27" s="201"/>
      <c r="F27" s="201"/>
      <c r="G27" s="201"/>
      <c r="H27" s="202"/>
      <c r="I27" s="85" t="s">
        <v>84</v>
      </c>
      <c r="J27" s="86" t="s">
        <v>82</v>
      </c>
      <c r="K27" s="87">
        <v>0.14699999999999999</v>
      </c>
      <c r="L27" s="174"/>
      <c r="M27" s="175"/>
      <c r="N27" s="176"/>
      <c r="O27" s="176"/>
      <c r="P27" s="88"/>
      <c r="Q27" s="89"/>
      <c r="R27" s="16"/>
      <c r="S27" s="90"/>
      <c r="T27" s="91"/>
      <c r="U27" s="92"/>
      <c r="V27" s="92"/>
      <c r="W27" s="93"/>
      <c r="X27" s="94"/>
      <c r="Y27" s="95"/>
      <c r="Z27" s="16"/>
      <c r="AA27" s="16"/>
      <c r="AB27" s="16"/>
      <c r="AC27" s="95"/>
      <c r="AD27" s="16"/>
      <c r="AE27" s="95"/>
      <c r="AF27" s="27"/>
      <c r="AG27" s="96"/>
      <c r="AH27" s="27"/>
      <c r="AI27" s="96"/>
      <c r="AJ27" s="27"/>
      <c r="AK27" s="96"/>
      <c r="AL27" s="27"/>
      <c r="AM27" s="96"/>
      <c r="AN27" s="27"/>
      <c r="AO27" s="96"/>
      <c r="AP27" s="27"/>
      <c r="AQ27" s="96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96"/>
      <c r="BJ27" s="27"/>
      <c r="BK27" s="97"/>
      <c r="BL27" s="27"/>
      <c r="BM27" s="96"/>
      <c r="BN27" s="27"/>
      <c r="BO27" s="96"/>
      <c r="BP27" s="27"/>
      <c r="BQ27" s="98"/>
      <c r="BS27" s="99"/>
    </row>
    <row r="28" spans="2:82" ht="32.25" customHeight="1" x14ac:dyDescent="0.35">
      <c r="B28" s="84">
        <f>IF(C28="","",1+MAX(B$20:B27))</f>
        <v>9</v>
      </c>
      <c r="C28" s="200" t="s">
        <v>91</v>
      </c>
      <c r="D28" s="201"/>
      <c r="E28" s="201"/>
      <c r="F28" s="201"/>
      <c r="G28" s="201"/>
      <c r="H28" s="202"/>
      <c r="I28" s="85" t="s">
        <v>84</v>
      </c>
      <c r="J28" s="86" t="s">
        <v>82</v>
      </c>
      <c r="K28" s="87">
        <v>0.23200000000000001</v>
      </c>
      <c r="L28" s="174"/>
      <c r="M28" s="175"/>
      <c r="N28" s="176"/>
      <c r="O28" s="176"/>
      <c r="P28" s="88"/>
      <c r="Q28" s="89"/>
      <c r="R28" s="16"/>
      <c r="S28" s="90"/>
      <c r="T28" s="91"/>
      <c r="U28" s="92"/>
      <c r="V28" s="92"/>
      <c r="W28" s="93"/>
      <c r="X28" s="94"/>
      <c r="Y28" s="95"/>
      <c r="Z28" s="16"/>
      <c r="AA28" s="16"/>
      <c r="AB28" s="16"/>
      <c r="AC28" s="95"/>
      <c r="AD28" s="16"/>
      <c r="AE28" s="95"/>
      <c r="AF28" s="27"/>
      <c r="AG28" s="96"/>
      <c r="AH28" s="27"/>
      <c r="AI28" s="96"/>
      <c r="AJ28" s="27"/>
      <c r="AK28" s="96"/>
      <c r="AL28" s="27"/>
      <c r="AM28" s="96"/>
      <c r="AN28" s="27"/>
      <c r="AO28" s="96"/>
      <c r="AP28" s="27"/>
      <c r="AQ28" s="96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96"/>
      <c r="BJ28" s="27"/>
      <c r="BK28" s="97"/>
      <c r="BL28" s="27"/>
      <c r="BM28" s="96"/>
      <c r="BN28" s="27"/>
      <c r="BO28" s="96"/>
      <c r="BP28" s="27"/>
      <c r="BQ28" s="98"/>
      <c r="BS28" s="99"/>
    </row>
    <row r="29" spans="2:82" ht="32.25" customHeight="1" x14ac:dyDescent="0.35">
      <c r="B29" s="84">
        <f>IF(C29="","",1+MAX(B$20:B28))</f>
        <v>10</v>
      </c>
      <c r="C29" s="200" t="s">
        <v>92</v>
      </c>
      <c r="D29" s="201"/>
      <c r="E29" s="201"/>
      <c r="F29" s="201"/>
      <c r="G29" s="201"/>
      <c r="H29" s="202"/>
      <c r="I29" s="85" t="s">
        <v>84</v>
      </c>
      <c r="J29" s="86" t="s">
        <v>82</v>
      </c>
      <c r="K29" s="87">
        <v>0.16900000000000001</v>
      </c>
      <c r="L29" s="174"/>
      <c r="M29" s="175"/>
      <c r="N29" s="176"/>
      <c r="O29" s="176"/>
      <c r="P29" s="88"/>
      <c r="Q29" s="89"/>
      <c r="R29" s="16"/>
      <c r="S29" s="90"/>
      <c r="T29" s="91"/>
      <c r="U29" s="92"/>
      <c r="V29" s="92"/>
      <c r="W29" s="93"/>
      <c r="X29" s="94"/>
      <c r="Y29" s="95"/>
      <c r="Z29" s="16"/>
      <c r="AA29" s="16"/>
      <c r="AB29" s="16"/>
      <c r="AC29" s="95"/>
      <c r="AD29" s="16"/>
      <c r="AE29" s="95"/>
      <c r="AF29" s="27"/>
      <c r="AG29" s="96"/>
      <c r="AH29" s="27"/>
      <c r="AI29" s="96"/>
      <c r="AJ29" s="27"/>
      <c r="AK29" s="96"/>
      <c r="AL29" s="27"/>
      <c r="AM29" s="96"/>
      <c r="AN29" s="27"/>
      <c r="AO29" s="96"/>
      <c r="AP29" s="27"/>
      <c r="AQ29" s="96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96"/>
      <c r="BJ29" s="27"/>
      <c r="BK29" s="97"/>
      <c r="BL29" s="27"/>
      <c r="BM29" s="96"/>
      <c r="BN29" s="27"/>
      <c r="BO29" s="96"/>
      <c r="BP29" s="27"/>
      <c r="BQ29" s="98"/>
      <c r="BS29" s="99"/>
    </row>
    <row r="30" spans="2:82" ht="32.25" customHeight="1" x14ac:dyDescent="0.35">
      <c r="B30" s="84">
        <f>IF(C30="","",1+MAX(B$20:B29))</f>
        <v>11</v>
      </c>
      <c r="C30" s="200" t="s">
        <v>93</v>
      </c>
      <c r="D30" s="201"/>
      <c r="E30" s="201"/>
      <c r="F30" s="201"/>
      <c r="G30" s="201"/>
      <c r="H30" s="202"/>
      <c r="I30" s="85" t="s">
        <v>84</v>
      </c>
      <c r="J30" s="86" t="s">
        <v>82</v>
      </c>
      <c r="K30" s="87">
        <v>0.16900000000000001</v>
      </c>
      <c r="L30" s="174"/>
      <c r="M30" s="175"/>
      <c r="N30" s="176"/>
      <c r="O30" s="176"/>
      <c r="P30" s="88"/>
      <c r="Q30" s="89"/>
      <c r="R30" s="16"/>
      <c r="S30" s="90"/>
      <c r="T30" s="91"/>
      <c r="U30" s="92"/>
      <c r="V30" s="92"/>
      <c r="W30" s="93"/>
      <c r="X30" s="94"/>
      <c r="Y30" s="95"/>
      <c r="Z30" s="16"/>
      <c r="AA30" s="16"/>
      <c r="AB30" s="16"/>
      <c r="AC30" s="95"/>
      <c r="AD30" s="16"/>
      <c r="AE30" s="95"/>
      <c r="AF30" s="27"/>
      <c r="AG30" s="96"/>
      <c r="AH30" s="27"/>
      <c r="AI30" s="96"/>
      <c r="AJ30" s="27"/>
      <c r="AK30" s="96"/>
      <c r="AL30" s="27"/>
      <c r="AM30" s="96"/>
      <c r="AN30" s="27"/>
      <c r="AO30" s="96"/>
      <c r="AP30" s="27"/>
      <c r="AQ30" s="96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96"/>
      <c r="BJ30" s="27"/>
      <c r="BK30" s="97"/>
      <c r="BL30" s="27"/>
      <c r="BM30" s="96"/>
      <c r="BN30" s="27"/>
      <c r="BO30" s="96"/>
      <c r="BP30" s="27"/>
      <c r="BQ30" s="98"/>
      <c r="BS30" s="99"/>
    </row>
    <row r="31" spans="2:82" ht="32.25" customHeight="1" x14ac:dyDescent="0.35">
      <c r="B31" s="84">
        <f>IF(C31="","",1+MAX(B$20:B30))</f>
        <v>12</v>
      </c>
      <c r="C31" s="200" t="s">
        <v>94</v>
      </c>
      <c r="D31" s="201"/>
      <c r="E31" s="201"/>
      <c r="F31" s="201"/>
      <c r="G31" s="201"/>
      <c r="H31" s="202"/>
      <c r="I31" s="85" t="s">
        <v>95</v>
      </c>
      <c r="J31" s="86" t="s">
        <v>82</v>
      </c>
      <c r="K31" s="87">
        <v>0.44500000000000001</v>
      </c>
      <c r="L31" s="174"/>
      <c r="M31" s="175"/>
      <c r="N31" s="176"/>
      <c r="O31" s="176"/>
      <c r="P31" s="88"/>
      <c r="Q31" s="89"/>
      <c r="R31" s="16"/>
      <c r="S31" s="90"/>
      <c r="T31" s="91"/>
      <c r="U31" s="92"/>
      <c r="V31" s="92"/>
      <c r="W31" s="93"/>
      <c r="X31" s="94"/>
      <c r="Y31" s="95"/>
      <c r="Z31" s="16"/>
      <c r="AA31" s="16"/>
      <c r="AB31" s="16"/>
      <c r="AC31" s="95"/>
      <c r="AD31" s="16"/>
      <c r="AE31" s="95"/>
      <c r="AF31" s="27"/>
      <c r="AG31" s="96"/>
      <c r="AH31" s="27"/>
      <c r="AI31" s="96"/>
      <c r="AJ31" s="27"/>
      <c r="AK31" s="96"/>
      <c r="AL31" s="27"/>
      <c r="AM31" s="96"/>
      <c r="AN31" s="27"/>
      <c r="AO31" s="96"/>
      <c r="AP31" s="27"/>
      <c r="AQ31" s="96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96"/>
      <c r="BJ31" s="27"/>
      <c r="BK31" s="97"/>
      <c r="BL31" s="27"/>
      <c r="BM31" s="96"/>
      <c r="BN31" s="27"/>
      <c r="BO31" s="96"/>
      <c r="BP31" s="27"/>
      <c r="BQ31" s="98"/>
      <c r="BS31" s="99"/>
    </row>
    <row r="32" spans="2:82" ht="32.25" customHeight="1" x14ac:dyDescent="0.35">
      <c r="B32" s="84">
        <f>IF(C32="","",1+MAX(B$20:B31))</f>
        <v>13</v>
      </c>
      <c r="C32" s="200" t="s">
        <v>96</v>
      </c>
      <c r="D32" s="201"/>
      <c r="E32" s="201"/>
      <c r="F32" s="201"/>
      <c r="G32" s="201"/>
      <c r="H32" s="202"/>
      <c r="I32" s="85" t="s">
        <v>95</v>
      </c>
      <c r="J32" s="86" t="s">
        <v>82</v>
      </c>
      <c r="K32" s="87">
        <v>0.50800000000000001</v>
      </c>
      <c r="L32" s="174"/>
      <c r="M32" s="175"/>
      <c r="N32" s="176"/>
      <c r="O32" s="176"/>
      <c r="P32" s="88"/>
      <c r="Q32" s="89"/>
      <c r="R32" s="16"/>
      <c r="S32" s="90"/>
      <c r="T32" s="91"/>
      <c r="U32" s="92"/>
      <c r="V32" s="92"/>
      <c r="W32" s="93"/>
      <c r="X32" s="94"/>
      <c r="Y32" s="95"/>
      <c r="Z32" s="16"/>
      <c r="AA32" s="16"/>
      <c r="AB32" s="16"/>
      <c r="AC32" s="95"/>
      <c r="AD32" s="16"/>
      <c r="AE32" s="95"/>
      <c r="AF32" s="27"/>
      <c r="AG32" s="96"/>
      <c r="AH32" s="27"/>
      <c r="AI32" s="96"/>
      <c r="AJ32" s="27"/>
      <c r="AK32" s="96"/>
      <c r="AL32" s="27"/>
      <c r="AM32" s="96"/>
      <c r="AN32" s="27"/>
      <c r="AO32" s="96"/>
      <c r="AP32" s="27"/>
      <c r="AQ32" s="96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96"/>
      <c r="BJ32" s="27"/>
      <c r="BK32" s="97"/>
      <c r="BL32" s="27"/>
      <c r="BM32" s="96"/>
      <c r="BN32" s="27"/>
      <c r="BO32" s="96"/>
      <c r="BP32" s="27"/>
      <c r="BQ32" s="98"/>
      <c r="BS32" s="99"/>
    </row>
    <row r="33" spans="2:82" ht="32.25" customHeight="1" x14ac:dyDescent="0.35">
      <c r="B33" s="84">
        <f>IF(C33="","",1+MAX(B$20:B32))</f>
        <v>14</v>
      </c>
      <c r="C33" s="200" t="s">
        <v>97</v>
      </c>
      <c r="D33" s="201"/>
      <c r="E33" s="201"/>
      <c r="F33" s="201"/>
      <c r="G33" s="201"/>
      <c r="H33" s="202"/>
      <c r="I33" s="85" t="s">
        <v>95</v>
      </c>
      <c r="J33" s="86" t="s">
        <v>82</v>
      </c>
      <c r="K33" s="87">
        <v>0.254</v>
      </c>
      <c r="L33" s="174"/>
      <c r="M33" s="175"/>
      <c r="N33" s="176"/>
      <c r="O33" s="176"/>
      <c r="P33" s="88"/>
      <c r="Q33" s="89"/>
      <c r="R33" s="16"/>
      <c r="S33" s="90"/>
      <c r="T33" s="91"/>
      <c r="U33" s="92"/>
      <c r="V33" s="92"/>
      <c r="W33" s="93"/>
      <c r="X33" s="94"/>
      <c r="Y33" s="95"/>
      <c r="Z33" s="16"/>
      <c r="AA33" s="16"/>
      <c r="AB33" s="16"/>
      <c r="AC33" s="95"/>
      <c r="AD33" s="16"/>
      <c r="AE33" s="95"/>
      <c r="AF33" s="27"/>
      <c r="AG33" s="96"/>
      <c r="AH33" s="27"/>
      <c r="AI33" s="96"/>
      <c r="AJ33" s="27"/>
      <c r="AK33" s="96"/>
      <c r="AL33" s="27"/>
      <c r="AM33" s="96"/>
      <c r="AN33" s="27"/>
      <c r="AO33" s="96"/>
      <c r="AP33" s="27"/>
      <c r="AQ33" s="96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96"/>
      <c r="BJ33" s="27"/>
      <c r="BK33" s="97"/>
      <c r="BL33" s="27"/>
      <c r="BM33" s="96"/>
      <c r="BN33" s="27"/>
      <c r="BO33" s="96"/>
      <c r="BP33" s="27"/>
      <c r="BQ33" s="98"/>
      <c r="BS33" s="99"/>
    </row>
    <row r="34" spans="2:82" ht="32.25" customHeight="1" x14ac:dyDescent="0.35">
      <c r="B34" s="84">
        <f>IF(C34="","",1+MAX(B$20:B33))</f>
        <v>15</v>
      </c>
      <c r="C34" s="200" t="s">
        <v>98</v>
      </c>
      <c r="D34" s="201"/>
      <c r="E34" s="201"/>
      <c r="F34" s="201"/>
      <c r="G34" s="201"/>
      <c r="H34" s="202"/>
      <c r="I34" s="85" t="s">
        <v>99</v>
      </c>
      <c r="J34" s="86" t="s">
        <v>82</v>
      </c>
      <c r="K34" s="87">
        <v>0.32500000000000001</v>
      </c>
      <c r="L34" s="174"/>
      <c r="M34" s="175"/>
      <c r="N34" s="176"/>
      <c r="O34" s="176"/>
      <c r="P34" s="88"/>
      <c r="Q34" s="89"/>
      <c r="R34" s="16"/>
      <c r="S34" s="90"/>
      <c r="T34" s="91"/>
      <c r="U34" s="92"/>
      <c r="V34" s="92"/>
      <c r="W34" s="93"/>
      <c r="X34" s="94"/>
      <c r="Y34" s="95"/>
      <c r="Z34" s="16"/>
      <c r="AA34" s="16"/>
      <c r="AB34" s="16"/>
      <c r="AC34" s="95"/>
      <c r="AD34" s="16"/>
      <c r="AE34" s="95"/>
      <c r="AF34" s="27"/>
      <c r="AG34" s="96"/>
      <c r="AH34" s="27"/>
      <c r="AI34" s="96"/>
      <c r="AJ34" s="27"/>
      <c r="AK34" s="96"/>
      <c r="AL34" s="27"/>
      <c r="AM34" s="96"/>
      <c r="AN34" s="27"/>
      <c r="AO34" s="96"/>
      <c r="AP34" s="27"/>
      <c r="AQ34" s="96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96"/>
      <c r="BJ34" s="27"/>
      <c r="BK34" s="97"/>
      <c r="BL34" s="27"/>
      <c r="BM34" s="96"/>
      <c r="BN34" s="27"/>
      <c r="BO34" s="96"/>
      <c r="BP34" s="27"/>
      <c r="BQ34" s="98"/>
      <c r="BS34" s="99"/>
    </row>
    <row r="35" spans="2:82" ht="32.25" customHeight="1" x14ac:dyDescent="0.35">
      <c r="B35" s="84">
        <f>IF(C35="","",1+MAX(B$20:B34))</f>
        <v>16</v>
      </c>
      <c r="C35" s="200" t="s">
        <v>100</v>
      </c>
      <c r="D35" s="201"/>
      <c r="E35" s="201"/>
      <c r="F35" s="201"/>
      <c r="G35" s="201"/>
      <c r="H35" s="202"/>
      <c r="I35" s="85" t="s">
        <v>99</v>
      </c>
      <c r="J35" s="86" t="s">
        <v>82</v>
      </c>
      <c r="K35" s="87">
        <v>0.41199999999999998</v>
      </c>
      <c r="L35" s="174"/>
      <c r="M35" s="175"/>
      <c r="N35" s="176"/>
      <c r="O35" s="176"/>
      <c r="P35" s="88"/>
      <c r="Q35" s="89"/>
      <c r="R35" s="16"/>
      <c r="S35" s="90"/>
      <c r="T35" s="91"/>
      <c r="U35" s="92"/>
      <c r="V35" s="92"/>
      <c r="W35" s="93"/>
      <c r="X35" s="94"/>
      <c r="Y35" s="95"/>
      <c r="Z35" s="16"/>
      <c r="AA35" s="16"/>
      <c r="AB35" s="16"/>
      <c r="AC35" s="95"/>
      <c r="AD35" s="16"/>
      <c r="AE35" s="95"/>
      <c r="AF35" s="27"/>
      <c r="AG35" s="96"/>
      <c r="AH35" s="27"/>
      <c r="AI35" s="96"/>
      <c r="AJ35" s="27"/>
      <c r="AK35" s="96"/>
      <c r="AL35" s="27"/>
      <c r="AM35" s="96"/>
      <c r="AN35" s="27"/>
      <c r="AO35" s="96"/>
      <c r="AP35" s="27"/>
      <c r="AQ35" s="96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96"/>
      <c r="BJ35" s="27"/>
      <c r="BK35" s="97"/>
      <c r="BL35" s="27"/>
      <c r="BM35" s="96"/>
      <c r="BN35" s="27"/>
      <c r="BO35" s="96"/>
      <c r="BP35" s="27"/>
      <c r="BQ35" s="98"/>
      <c r="BS35" s="99"/>
    </row>
    <row r="36" spans="2:82" ht="32.25" customHeight="1" x14ac:dyDescent="0.35">
      <c r="B36" s="84">
        <f>IF(C36="","",1+MAX(B$20:B35))</f>
        <v>17</v>
      </c>
      <c r="C36" s="200" t="s">
        <v>101</v>
      </c>
      <c r="D36" s="201"/>
      <c r="E36" s="201"/>
      <c r="F36" s="201"/>
      <c r="G36" s="201"/>
      <c r="H36" s="202"/>
      <c r="I36" s="85" t="s">
        <v>102</v>
      </c>
      <c r="J36" s="86" t="s">
        <v>103</v>
      </c>
      <c r="K36" s="87">
        <v>0.25</v>
      </c>
      <c r="L36" s="174"/>
      <c r="M36" s="175"/>
      <c r="N36" s="176"/>
      <c r="O36" s="176"/>
      <c r="P36" s="88"/>
      <c r="Q36" s="89"/>
      <c r="R36" s="16"/>
      <c r="S36" s="90"/>
      <c r="T36" s="91"/>
      <c r="U36" s="92"/>
      <c r="V36" s="92"/>
      <c r="W36" s="93"/>
      <c r="X36" s="94"/>
      <c r="Y36" s="95"/>
      <c r="Z36" s="16"/>
      <c r="AA36" s="16"/>
      <c r="AB36" s="16"/>
      <c r="AC36" s="95"/>
      <c r="AD36" s="16"/>
      <c r="AE36" s="95"/>
      <c r="AF36" s="27"/>
      <c r="AG36" s="96"/>
      <c r="AH36" s="27"/>
      <c r="AI36" s="96"/>
      <c r="AJ36" s="27"/>
      <c r="AK36" s="96"/>
      <c r="AL36" s="27"/>
      <c r="AM36" s="96"/>
      <c r="AN36" s="27"/>
      <c r="AO36" s="96"/>
      <c r="AP36" s="27"/>
      <c r="AQ36" s="96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96"/>
      <c r="BJ36" s="27"/>
      <c r="BK36" s="97"/>
      <c r="BL36" s="27"/>
      <c r="BM36" s="96"/>
      <c r="BN36" s="27"/>
      <c r="BO36" s="96"/>
      <c r="BP36" s="27"/>
      <c r="BQ36" s="98"/>
      <c r="BS36" s="99"/>
    </row>
    <row r="37" spans="2:82" ht="32.25" customHeight="1" x14ac:dyDescent="0.35">
      <c r="B37" s="84" t="str">
        <f>IF(C37="","",1+MAX(B$20:B36))</f>
        <v/>
      </c>
      <c r="C37" s="200"/>
      <c r="D37" s="201"/>
      <c r="E37" s="201"/>
      <c r="F37" s="201"/>
      <c r="G37" s="201"/>
      <c r="H37" s="202"/>
      <c r="I37" s="101"/>
      <c r="J37" s="86"/>
      <c r="K37" s="87"/>
      <c r="L37" s="174"/>
      <c r="M37" s="175"/>
      <c r="N37" s="176"/>
      <c r="O37" s="176"/>
      <c r="P37" s="88"/>
      <c r="Q37" s="89"/>
      <c r="R37" s="16"/>
      <c r="S37" s="90"/>
      <c r="T37" s="91"/>
      <c r="U37" s="92"/>
      <c r="V37" s="92"/>
      <c r="W37" s="93"/>
      <c r="X37" s="94"/>
      <c r="Y37" s="95"/>
      <c r="Z37" s="16"/>
      <c r="AA37" s="16"/>
      <c r="AB37" s="16"/>
      <c r="AC37" s="95"/>
      <c r="AD37" s="16"/>
      <c r="AE37" s="95"/>
      <c r="AF37" s="27"/>
      <c r="AG37" s="96"/>
      <c r="AH37" s="27"/>
      <c r="AI37" s="96"/>
      <c r="AJ37" s="27"/>
      <c r="AK37" s="96"/>
      <c r="AL37" s="27"/>
      <c r="AM37" s="96"/>
      <c r="AN37" s="27"/>
      <c r="AO37" s="96"/>
      <c r="AP37" s="27"/>
      <c r="AQ37" s="96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96"/>
      <c r="BJ37" s="27"/>
      <c r="BK37" s="97"/>
      <c r="BL37" s="27"/>
      <c r="BM37" s="96"/>
      <c r="BN37" s="27"/>
      <c r="BO37" s="96"/>
      <c r="BP37" s="27"/>
      <c r="BQ37" s="98"/>
      <c r="BS37" s="99"/>
    </row>
    <row r="38" spans="2:82" ht="32.25" customHeight="1" x14ac:dyDescent="0.35">
      <c r="B38" s="84" t="str">
        <f>IF(C38="","",1+MAX(B$20:B37))</f>
        <v/>
      </c>
      <c r="C38" s="200"/>
      <c r="D38" s="201"/>
      <c r="E38" s="201"/>
      <c r="F38" s="201"/>
      <c r="G38" s="201"/>
      <c r="H38" s="202"/>
      <c r="I38" s="101"/>
      <c r="J38" s="86"/>
      <c r="K38" s="87"/>
      <c r="L38" s="174"/>
      <c r="M38" s="175"/>
      <c r="N38" s="176"/>
      <c r="O38" s="176"/>
      <c r="P38" s="88"/>
      <c r="Q38" s="89"/>
      <c r="R38" s="16"/>
      <c r="S38" s="90"/>
      <c r="T38" s="91"/>
      <c r="U38" s="92"/>
      <c r="V38" s="92"/>
      <c r="W38" s="93"/>
      <c r="X38" s="94"/>
      <c r="Y38" s="95"/>
      <c r="Z38" s="16"/>
      <c r="AA38" s="16"/>
      <c r="AB38" s="16"/>
      <c r="AC38" s="95"/>
      <c r="AD38" s="16"/>
      <c r="AE38" s="95"/>
      <c r="AF38" s="27"/>
      <c r="AG38" s="96"/>
      <c r="AH38" s="27"/>
      <c r="AI38" s="96"/>
      <c r="AJ38" s="27"/>
      <c r="AK38" s="96"/>
      <c r="AL38" s="27"/>
      <c r="AM38" s="96"/>
      <c r="AN38" s="27"/>
      <c r="AO38" s="96"/>
      <c r="AP38" s="27"/>
      <c r="AQ38" s="96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96"/>
      <c r="BJ38" s="27"/>
      <c r="BK38" s="97"/>
      <c r="BL38" s="27"/>
      <c r="BM38" s="96"/>
      <c r="BN38" s="27"/>
      <c r="BO38" s="96"/>
      <c r="BP38" s="27"/>
      <c r="BQ38" s="98"/>
      <c r="BS38" s="99"/>
    </row>
    <row r="39" spans="2:82" ht="32.25" customHeight="1" x14ac:dyDescent="0.35">
      <c r="B39" s="84" t="str">
        <f>IF(C39="","",1+MAX(B$20:B38))</f>
        <v/>
      </c>
      <c r="C39" s="200"/>
      <c r="D39" s="201"/>
      <c r="E39" s="201"/>
      <c r="F39" s="201"/>
      <c r="G39" s="201"/>
      <c r="H39" s="202"/>
      <c r="I39" s="101"/>
      <c r="J39" s="86"/>
      <c r="K39" s="87"/>
      <c r="L39" s="174"/>
      <c r="M39" s="175"/>
      <c r="N39" s="176"/>
      <c r="O39" s="176"/>
      <c r="P39" s="88"/>
      <c r="Q39" s="89"/>
      <c r="R39" s="16"/>
      <c r="S39" s="90"/>
      <c r="T39" s="91"/>
      <c r="U39" s="92"/>
      <c r="V39" s="92"/>
      <c r="W39" s="93"/>
      <c r="X39" s="94"/>
      <c r="Y39" s="95"/>
      <c r="Z39" s="16"/>
      <c r="AA39" s="16"/>
      <c r="AB39" s="16"/>
      <c r="AC39" s="95"/>
      <c r="AD39" s="16"/>
      <c r="AE39" s="95"/>
      <c r="AF39" s="27"/>
      <c r="AG39" s="96"/>
      <c r="AH39" s="27"/>
      <c r="AI39" s="96"/>
      <c r="AJ39" s="27"/>
      <c r="AK39" s="96"/>
      <c r="AL39" s="27"/>
      <c r="AM39" s="96"/>
      <c r="AN39" s="27"/>
      <c r="AO39" s="96"/>
      <c r="AP39" s="27"/>
      <c r="AQ39" s="96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96"/>
      <c r="BJ39" s="27"/>
      <c r="BK39" s="97"/>
      <c r="BL39" s="27"/>
      <c r="BM39" s="96"/>
      <c r="BN39" s="27"/>
      <c r="BO39" s="96"/>
      <c r="BP39" s="27"/>
      <c r="BQ39" s="98"/>
      <c r="BS39" s="99"/>
    </row>
    <row r="40" spans="2:82" ht="32.25" customHeight="1" x14ac:dyDescent="0.35">
      <c r="B40" s="84" t="str">
        <f>IF(C40="","",1+MAX(B$20:B39))</f>
        <v/>
      </c>
      <c r="C40" s="200"/>
      <c r="D40" s="201"/>
      <c r="E40" s="201"/>
      <c r="F40" s="201"/>
      <c r="G40" s="201"/>
      <c r="H40" s="202"/>
      <c r="I40" s="101"/>
      <c r="J40" s="86"/>
      <c r="K40" s="87"/>
      <c r="L40" s="174"/>
      <c r="M40" s="175"/>
      <c r="N40" s="176"/>
      <c r="O40" s="176"/>
      <c r="P40" s="88"/>
      <c r="Q40" s="89"/>
      <c r="R40" s="16"/>
      <c r="S40" s="90"/>
      <c r="T40" s="91"/>
      <c r="U40" s="92"/>
      <c r="V40" s="92"/>
      <c r="W40" s="93"/>
      <c r="X40" s="94"/>
      <c r="Y40" s="95"/>
      <c r="Z40" s="16"/>
      <c r="AA40" s="16"/>
      <c r="AB40" s="16"/>
      <c r="AC40" s="95"/>
      <c r="AD40" s="16"/>
      <c r="AE40" s="95"/>
      <c r="AF40" s="27"/>
      <c r="AG40" s="96"/>
      <c r="AH40" s="27"/>
      <c r="AI40" s="96"/>
      <c r="AJ40" s="27"/>
      <c r="AK40" s="96"/>
      <c r="AL40" s="27"/>
      <c r="AM40" s="96"/>
      <c r="AN40" s="27"/>
      <c r="AO40" s="96"/>
      <c r="AP40" s="27"/>
      <c r="AQ40" s="96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96"/>
      <c r="BJ40" s="27"/>
      <c r="BK40" s="97"/>
      <c r="BL40" s="27"/>
      <c r="BM40" s="96"/>
      <c r="BN40" s="27"/>
      <c r="BO40" s="96"/>
      <c r="BP40" s="27"/>
      <c r="BQ40" s="98"/>
      <c r="BS40" s="99"/>
    </row>
    <row r="41" spans="2:82" ht="32.25" customHeight="1" x14ac:dyDescent="0.35">
      <c r="B41" s="84" t="str">
        <f>IF(C41="","",1+MAX(B$20:B40))</f>
        <v/>
      </c>
      <c r="C41" s="200"/>
      <c r="D41" s="201"/>
      <c r="E41" s="201"/>
      <c r="F41" s="201"/>
      <c r="G41" s="201"/>
      <c r="H41" s="202"/>
      <c r="I41" s="101"/>
      <c r="J41" s="86"/>
      <c r="K41" s="87"/>
      <c r="L41" s="174"/>
      <c r="M41" s="175"/>
      <c r="N41" s="176"/>
      <c r="O41" s="176"/>
      <c r="P41" s="88"/>
      <c r="Q41" s="89"/>
      <c r="R41" s="16"/>
      <c r="S41" s="90"/>
      <c r="T41" s="91"/>
      <c r="U41" s="92"/>
      <c r="V41" s="92"/>
      <c r="W41" s="93"/>
      <c r="X41" s="94"/>
      <c r="Y41" s="95"/>
      <c r="Z41" s="16"/>
      <c r="AA41" s="16"/>
      <c r="AB41" s="16"/>
      <c r="AC41" s="95"/>
      <c r="AD41" s="16"/>
      <c r="AE41" s="95"/>
      <c r="AF41" s="27"/>
      <c r="AG41" s="96"/>
      <c r="AH41" s="27"/>
      <c r="AI41" s="96"/>
      <c r="AJ41" s="27"/>
      <c r="AK41" s="96"/>
      <c r="AL41" s="27"/>
      <c r="AM41" s="96"/>
      <c r="AN41" s="27"/>
      <c r="AO41" s="96"/>
      <c r="AP41" s="27"/>
      <c r="AQ41" s="96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96"/>
      <c r="BJ41" s="27"/>
      <c r="BK41" s="97"/>
      <c r="BL41" s="27"/>
      <c r="BM41" s="96"/>
      <c r="BN41" s="27"/>
      <c r="BO41" s="96"/>
      <c r="BP41" s="27"/>
      <c r="BQ41" s="98"/>
      <c r="BS41" s="99"/>
    </row>
    <row r="42" spans="2:82" ht="28.5" customHeight="1" x14ac:dyDescent="0.3">
      <c r="B42" s="84" t="str">
        <f>IF(C42="","",1+MAX(B$20:B41))</f>
        <v/>
      </c>
      <c r="C42" s="203"/>
      <c r="D42" s="204"/>
      <c r="E42" s="204"/>
      <c r="F42" s="204"/>
      <c r="G42" s="204"/>
      <c r="H42" s="205"/>
      <c r="I42" s="102"/>
      <c r="J42" s="103"/>
      <c r="K42" s="104"/>
      <c r="L42" s="174"/>
      <c r="M42" s="175"/>
      <c r="N42" s="176"/>
      <c r="O42" s="176"/>
      <c r="P42" s="105"/>
      <c r="Q42" s="106"/>
      <c r="R42" s="16"/>
      <c r="S42" s="90"/>
      <c r="T42" s="91"/>
      <c r="U42" s="92"/>
      <c r="V42" s="92"/>
      <c r="W42" s="93"/>
      <c r="X42" s="94"/>
      <c r="Y42" s="95"/>
      <c r="Z42" s="16"/>
      <c r="AA42" s="16"/>
      <c r="AB42" s="16"/>
      <c r="AC42" s="95"/>
      <c r="AD42" s="16"/>
      <c r="AE42" s="95"/>
      <c r="AF42" s="27"/>
      <c r="AG42" s="96"/>
      <c r="AH42" s="27"/>
      <c r="AI42" s="96"/>
      <c r="AJ42" s="27"/>
      <c r="AK42" s="96"/>
      <c r="AL42" s="27"/>
      <c r="AM42" s="96"/>
      <c r="AN42" s="27"/>
      <c r="AO42" s="96"/>
      <c r="AP42" s="27"/>
      <c r="AQ42" s="96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96"/>
      <c r="BJ42" s="27"/>
      <c r="BK42" s="97"/>
      <c r="BL42" s="27"/>
      <c r="BM42" s="96"/>
      <c r="BN42" s="27"/>
      <c r="BO42" s="96"/>
      <c r="BP42" s="27"/>
      <c r="BQ42" s="98"/>
      <c r="BS42" s="99"/>
      <c r="CD42" s="100"/>
    </row>
    <row r="43" spans="2:82" x14ac:dyDescent="0.3">
      <c r="B43" s="107"/>
      <c r="C43" s="108"/>
      <c r="D43" s="109"/>
      <c r="E43" s="109"/>
      <c r="F43" s="109"/>
      <c r="G43" s="109"/>
      <c r="H43" s="109"/>
      <c r="I43" s="110"/>
      <c r="J43" s="111" t="s">
        <v>104</v>
      </c>
      <c r="K43" s="112">
        <f>SUM(K20:K42)</f>
        <v>4.1560000000000006</v>
      </c>
      <c r="L43" s="112">
        <f>SUM(L20:L42)</f>
        <v>0</v>
      </c>
      <c r="M43" s="113">
        <f>SUM(M20:M42)</f>
        <v>0</v>
      </c>
      <c r="N43" s="114"/>
      <c r="O43" s="115"/>
      <c r="P43" s="109"/>
      <c r="Q43" s="116"/>
      <c r="R43" s="16"/>
      <c r="S43" s="16"/>
      <c r="T43" s="16"/>
      <c r="U43" s="16"/>
      <c r="V43" s="16"/>
      <c r="W43" s="16"/>
      <c r="X43" s="16"/>
      <c r="Y43" s="95"/>
      <c r="Z43" s="16"/>
      <c r="AA43" s="16"/>
      <c r="AB43" s="16"/>
      <c r="AC43" s="95"/>
      <c r="AD43" s="16"/>
      <c r="AE43" s="95"/>
      <c r="AF43" s="27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96"/>
      <c r="BJ43" s="27"/>
      <c r="BK43" s="97"/>
      <c r="BL43" s="27"/>
      <c r="BM43" s="96"/>
      <c r="BN43" s="27"/>
      <c r="BO43" s="96"/>
      <c r="BP43" s="27"/>
      <c r="BQ43" s="98"/>
      <c r="BS43" s="99"/>
      <c r="CD43" s="100"/>
    </row>
    <row r="44" spans="2:82" s="117" customFormat="1" ht="12.6" x14ac:dyDescent="0.2">
      <c r="B44" s="118"/>
      <c r="C44" s="30"/>
      <c r="D44" s="30"/>
      <c r="E44" s="30"/>
      <c r="F44" s="30"/>
      <c r="G44" s="30"/>
      <c r="H44" s="30"/>
      <c r="I44" s="30"/>
      <c r="J44" s="30"/>
      <c r="K44" s="30"/>
      <c r="L44" s="30" t="str">
        <f>IF(J44=0,"",(IF(O44="A","",(IF((+K44-ROUND(K44,0))&gt;+$J$16,((ROUND(K44,0))+1),ROUND(K44,0))))))</f>
        <v/>
      </c>
      <c r="M44" s="30" t="str">
        <f>IF(J44=0,"",(IF(O44="A","",60/W44)))</f>
        <v/>
      </c>
      <c r="N44" s="30" t="str">
        <f>IF(J44=0,"",(IF(O44="A","",+$J$11/W44)))</f>
        <v/>
      </c>
      <c r="O44" s="30" t="s">
        <v>105</v>
      </c>
      <c r="P44" s="30" t="str">
        <f>IF(O44="A","+",(IF(O43="A","T"," ")))</f>
        <v xml:space="preserve"> </v>
      </c>
      <c r="Q44" s="119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</row>
    <row r="45" spans="2:82" s="117" customFormat="1" ht="16.5" customHeight="1" x14ac:dyDescent="0.2">
      <c r="B45" s="206" t="s">
        <v>106</v>
      </c>
      <c r="C45" s="207"/>
      <c r="D45" s="207"/>
      <c r="E45" s="207"/>
      <c r="F45" s="207"/>
      <c r="G45" s="207"/>
      <c r="H45" s="208"/>
      <c r="I45" s="120"/>
      <c r="J45" s="193" t="s">
        <v>107</v>
      </c>
      <c r="K45" s="194"/>
      <c r="L45" s="194"/>
      <c r="M45" s="194"/>
      <c r="N45" s="194"/>
      <c r="O45" s="194"/>
      <c r="P45" s="194"/>
      <c r="Q45" s="195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</row>
    <row r="46" spans="2:82" ht="12.6" x14ac:dyDescent="0.2">
      <c r="B46" s="121" t="s">
        <v>108</v>
      </c>
      <c r="C46" s="122" t="s">
        <v>109</v>
      </c>
      <c r="D46" s="123" t="s">
        <v>110</v>
      </c>
      <c r="E46" s="123" t="s">
        <v>111</v>
      </c>
      <c r="F46" s="124" t="s">
        <v>112</v>
      </c>
      <c r="G46" s="196" t="s">
        <v>113</v>
      </c>
      <c r="H46" s="196"/>
      <c r="I46" s="30"/>
      <c r="J46" s="125" t="s">
        <v>108</v>
      </c>
      <c r="K46" s="197" t="s">
        <v>109</v>
      </c>
      <c r="L46" s="198"/>
      <c r="M46" s="198"/>
      <c r="N46" s="198"/>
      <c r="O46" s="199"/>
      <c r="P46" s="126"/>
      <c r="Q46" s="127" t="s">
        <v>114</v>
      </c>
      <c r="R46" s="16"/>
      <c r="S46" s="16"/>
      <c r="T46" s="16"/>
      <c r="U46" s="16"/>
      <c r="V46" s="16"/>
      <c r="W46" s="95"/>
      <c r="X46" s="95"/>
      <c r="Y46" s="16"/>
      <c r="Z46" s="95"/>
      <c r="AA46" s="16"/>
      <c r="AB46" s="128"/>
      <c r="AC46" s="128"/>
      <c r="AD46" s="128"/>
      <c r="AE46" s="128"/>
      <c r="AF46" s="96"/>
      <c r="AG46" s="96"/>
      <c r="AH46" s="96"/>
      <c r="AI46" s="96"/>
      <c r="AJ46" s="96"/>
      <c r="AK46" s="96"/>
      <c r="AL46" s="96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96"/>
      <c r="BE46" s="27"/>
      <c r="BF46" s="97"/>
      <c r="BG46" s="27"/>
      <c r="BH46" s="96"/>
      <c r="BI46" s="27"/>
      <c r="BJ46" s="96"/>
      <c r="BK46" s="27"/>
      <c r="BL46" s="98"/>
      <c r="BM46" s="27"/>
      <c r="BN46" s="98"/>
      <c r="BO46" s="27"/>
      <c r="BP46" s="27"/>
      <c r="BQ46" s="27"/>
    </row>
    <row r="47" spans="2:82" ht="15" customHeight="1" x14ac:dyDescent="0.25">
      <c r="B47" s="85" t="s">
        <v>81</v>
      </c>
      <c r="C47" s="129" t="s">
        <v>115</v>
      </c>
      <c r="D47" s="130">
        <f t="shared" ref="D47:D57" si="0">SUMIF($I$20:$I$42,$B47,$U$20:$U$42)</f>
        <v>0</v>
      </c>
      <c r="E47" s="131">
        <f t="shared" ref="E47:E57" si="1">SUMIF($I$20:$I$42,$B47,$M$20:$M$42)</f>
        <v>0</v>
      </c>
      <c r="F47" s="132">
        <f t="shared" ref="F47:F58" si="2">IF(E47&gt;0,(D47/E47)*100,0)</f>
        <v>0</v>
      </c>
      <c r="G47" s="184"/>
      <c r="H47" s="184"/>
      <c r="I47" s="30"/>
      <c r="J47" s="133" t="s">
        <v>82</v>
      </c>
      <c r="K47" s="185" t="s">
        <v>116</v>
      </c>
      <c r="L47" s="186"/>
      <c r="M47" s="186"/>
      <c r="N47" s="186"/>
      <c r="O47" s="187"/>
      <c r="P47" s="134"/>
      <c r="Q47" s="135">
        <f t="shared" ref="Q47:Q57" si="3">(SUMIF($J$20:$J$42,$J47,$U$20:$U$42))</f>
        <v>0</v>
      </c>
      <c r="R47" s="16"/>
      <c r="S47" s="17"/>
      <c r="T47" s="16"/>
      <c r="U47" s="16"/>
      <c r="V47" s="16"/>
      <c r="W47" s="95"/>
      <c r="X47" s="95"/>
      <c r="Y47" s="16"/>
      <c r="Z47" s="95"/>
      <c r="AA47" s="16"/>
      <c r="AB47" s="128"/>
      <c r="AC47" s="128"/>
      <c r="AD47" s="128"/>
      <c r="AE47" s="128"/>
      <c r="AF47" s="96"/>
      <c r="AG47" s="96"/>
      <c r="AH47" s="96"/>
      <c r="AI47" s="96"/>
      <c r="AJ47" s="96"/>
      <c r="AK47" s="96"/>
      <c r="AL47" s="96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96"/>
      <c r="BE47" s="27"/>
      <c r="BF47" s="97"/>
      <c r="BG47" s="27"/>
      <c r="BH47" s="96"/>
      <c r="BI47" s="27"/>
      <c r="BJ47" s="96"/>
      <c r="BK47" s="27"/>
      <c r="BL47" s="98"/>
      <c r="BM47" s="27"/>
      <c r="BN47" s="98"/>
      <c r="BO47" s="27"/>
      <c r="BP47" s="27"/>
      <c r="BQ47" s="27"/>
    </row>
    <row r="48" spans="2:82" ht="15" customHeight="1" x14ac:dyDescent="0.25">
      <c r="B48" s="85" t="s">
        <v>84</v>
      </c>
      <c r="C48" s="129" t="s">
        <v>117</v>
      </c>
      <c r="D48" s="130">
        <f t="shared" si="0"/>
        <v>0</v>
      </c>
      <c r="E48" s="131">
        <f t="shared" si="1"/>
        <v>0</v>
      </c>
      <c r="F48" s="132">
        <f>IF(E48&gt;0,(D48/E48)*100,0)</f>
        <v>0</v>
      </c>
      <c r="G48" s="184"/>
      <c r="H48" s="184"/>
      <c r="I48" s="30"/>
      <c r="J48" s="133" t="s">
        <v>103</v>
      </c>
      <c r="K48" s="185" t="s">
        <v>118</v>
      </c>
      <c r="L48" s="186"/>
      <c r="M48" s="186"/>
      <c r="N48" s="186"/>
      <c r="O48" s="187"/>
      <c r="P48" s="134"/>
      <c r="Q48" s="135">
        <f t="shared" si="3"/>
        <v>0</v>
      </c>
      <c r="R48" s="16"/>
      <c r="S48" s="17"/>
      <c r="T48" s="16"/>
      <c r="U48" s="16"/>
      <c r="V48" s="16"/>
      <c r="W48" s="95"/>
      <c r="X48" s="95"/>
      <c r="Y48" s="16"/>
      <c r="Z48" s="95"/>
      <c r="AA48" s="16"/>
      <c r="AB48" s="128"/>
      <c r="AC48" s="128"/>
      <c r="AD48" s="128"/>
      <c r="AE48" s="128"/>
      <c r="AF48" s="96"/>
      <c r="AG48" s="96"/>
      <c r="AH48" s="96"/>
      <c r="AI48" s="96"/>
      <c r="AJ48" s="96"/>
      <c r="AK48" s="96"/>
      <c r="AL48" s="96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96"/>
      <c r="BE48" s="27"/>
      <c r="BF48" s="97"/>
      <c r="BG48" s="27"/>
      <c r="BH48" s="96"/>
      <c r="BI48" s="27"/>
      <c r="BJ48" s="96"/>
      <c r="BK48" s="27"/>
      <c r="BL48" s="98"/>
      <c r="BM48" s="27"/>
      <c r="BN48" s="98"/>
      <c r="BO48" s="27"/>
      <c r="BP48" s="27"/>
      <c r="BQ48" s="27"/>
    </row>
    <row r="49" spans="2:73" x14ac:dyDescent="0.3">
      <c r="B49" s="85" t="s">
        <v>95</v>
      </c>
      <c r="C49" s="129" t="s">
        <v>119</v>
      </c>
      <c r="D49" s="130">
        <f t="shared" si="0"/>
        <v>0</v>
      </c>
      <c r="E49" s="131">
        <f t="shared" si="1"/>
        <v>0</v>
      </c>
      <c r="F49" s="132">
        <f t="shared" si="2"/>
        <v>0</v>
      </c>
      <c r="G49" s="184"/>
      <c r="H49" s="184"/>
      <c r="I49" s="30"/>
      <c r="J49" s="133"/>
      <c r="K49" s="185"/>
      <c r="L49" s="186"/>
      <c r="M49" s="186"/>
      <c r="N49" s="186"/>
      <c r="O49" s="187"/>
      <c r="P49" s="134"/>
      <c r="Q49" s="135">
        <f t="shared" si="3"/>
        <v>0</v>
      </c>
      <c r="R49" s="16"/>
      <c r="S49" s="136"/>
      <c r="T49" s="16"/>
      <c r="U49" s="16"/>
      <c r="V49" s="16"/>
      <c r="W49" s="95"/>
      <c r="X49" s="95"/>
      <c r="Y49" s="16"/>
      <c r="Z49" s="95"/>
      <c r="AA49" s="16"/>
      <c r="AB49" s="128"/>
      <c r="AC49" s="128"/>
      <c r="AD49" s="128"/>
      <c r="AE49" s="128"/>
      <c r="AF49" s="96"/>
      <c r="AG49" s="96"/>
      <c r="AH49" s="96"/>
      <c r="AI49" s="96"/>
      <c r="AJ49" s="96"/>
      <c r="AK49" s="96"/>
      <c r="AL49" s="96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96"/>
      <c r="BE49" s="27"/>
      <c r="BF49" s="97"/>
      <c r="BG49" s="27"/>
      <c r="BH49" s="96"/>
      <c r="BI49" s="27"/>
      <c r="BJ49" s="96"/>
      <c r="BK49" s="27"/>
      <c r="BL49" s="98"/>
      <c r="BM49" s="27"/>
      <c r="BN49" s="98"/>
      <c r="BO49" s="27"/>
      <c r="BP49" s="27"/>
      <c r="BQ49" s="27"/>
    </row>
    <row r="50" spans="2:73" x14ac:dyDescent="0.3">
      <c r="B50" s="85" t="s">
        <v>99</v>
      </c>
      <c r="C50" s="129" t="s">
        <v>120</v>
      </c>
      <c r="D50" s="130">
        <f t="shared" si="0"/>
        <v>0</v>
      </c>
      <c r="E50" s="131">
        <f t="shared" si="1"/>
        <v>0</v>
      </c>
      <c r="F50" s="132">
        <f t="shared" si="2"/>
        <v>0</v>
      </c>
      <c r="G50" s="184"/>
      <c r="H50" s="184"/>
      <c r="I50" s="30"/>
      <c r="J50" s="133"/>
      <c r="K50" s="185"/>
      <c r="L50" s="186"/>
      <c r="M50" s="186"/>
      <c r="N50" s="186"/>
      <c r="O50" s="187"/>
      <c r="P50" s="134"/>
      <c r="Q50" s="135">
        <f t="shared" si="3"/>
        <v>0</v>
      </c>
      <c r="R50" s="16"/>
      <c r="S50" s="136"/>
      <c r="T50" s="16"/>
      <c r="U50" s="16"/>
      <c r="V50" s="16"/>
      <c r="W50" s="95"/>
      <c r="X50" s="95"/>
      <c r="Y50" s="16"/>
      <c r="Z50" s="95"/>
      <c r="AA50" s="16"/>
      <c r="AB50" s="128"/>
      <c r="AC50" s="128"/>
      <c r="AD50" s="128"/>
      <c r="AE50" s="128"/>
      <c r="AF50" s="96"/>
      <c r="AG50" s="96"/>
      <c r="AH50" s="96"/>
      <c r="AI50" s="96"/>
      <c r="AJ50" s="96"/>
      <c r="AK50" s="96"/>
      <c r="AL50" s="96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96"/>
      <c r="BE50" s="27"/>
      <c r="BF50" s="97"/>
      <c r="BG50" s="27"/>
      <c r="BH50" s="96"/>
      <c r="BI50" s="27"/>
      <c r="BJ50" s="96"/>
      <c r="BK50" s="27"/>
      <c r="BL50" s="98"/>
      <c r="BM50" s="27"/>
      <c r="BN50" s="98"/>
      <c r="BO50" s="27"/>
      <c r="BP50" s="27"/>
      <c r="BQ50" s="27"/>
    </row>
    <row r="51" spans="2:73" x14ac:dyDescent="0.3">
      <c r="B51" s="85" t="s">
        <v>102</v>
      </c>
      <c r="C51" s="129" t="s">
        <v>121</v>
      </c>
      <c r="D51" s="130">
        <f t="shared" si="0"/>
        <v>0</v>
      </c>
      <c r="E51" s="131">
        <f t="shared" si="1"/>
        <v>0</v>
      </c>
      <c r="F51" s="132">
        <f t="shared" si="2"/>
        <v>0</v>
      </c>
      <c r="G51" s="184"/>
      <c r="H51" s="184"/>
      <c r="I51" s="30"/>
      <c r="J51" s="133"/>
      <c r="K51" s="185"/>
      <c r="L51" s="186"/>
      <c r="M51" s="186"/>
      <c r="N51" s="186"/>
      <c r="O51" s="187"/>
      <c r="P51" s="134"/>
      <c r="Q51" s="135">
        <f t="shared" si="3"/>
        <v>0</v>
      </c>
      <c r="R51" s="16"/>
      <c r="S51" s="136"/>
      <c r="T51" s="16"/>
      <c r="U51" s="16"/>
      <c r="V51" s="16"/>
      <c r="W51" s="95"/>
      <c r="X51" s="95"/>
      <c r="Y51" s="16"/>
      <c r="Z51" s="95"/>
      <c r="AA51" s="16"/>
      <c r="AB51" s="128"/>
      <c r="AC51" s="128"/>
      <c r="AD51" s="128"/>
      <c r="AE51" s="128"/>
      <c r="AF51" s="96"/>
      <c r="AG51" s="96"/>
      <c r="AH51" s="96"/>
      <c r="AI51" s="96"/>
      <c r="AJ51" s="96"/>
      <c r="AK51" s="96"/>
      <c r="AL51" s="96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96"/>
      <c r="BE51" s="27"/>
      <c r="BF51" s="97"/>
      <c r="BG51" s="27"/>
      <c r="BH51" s="96"/>
      <c r="BI51" s="27"/>
      <c r="BJ51" s="96"/>
      <c r="BK51" s="27"/>
      <c r="BL51" s="98"/>
      <c r="BM51" s="27"/>
      <c r="BN51" s="98"/>
      <c r="BO51" s="27"/>
      <c r="BP51" s="27"/>
      <c r="BQ51" s="27"/>
    </row>
    <row r="52" spans="2:73" x14ac:dyDescent="0.3">
      <c r="B52" s="137"/>
      <c r="C52" s="129"/>
      <c r="D52" s="130">
        <f t="shared" si="0"/>
        <v>0</v>
      </c>
      <c r="E52" s="131">
        <f t="shared" si="1"/>
        <v>0</v>
      </c>
      <c r="F52" s="132">
        <f t="shared" si="2"/>
        <v>0</v>
      </c>
      <c r="G52" s="184"/>
      <c r="H52" s="184"/>
      <c r="I52" s="30"/>
      <c r="J52" s="133"/>
      <c r="K52" s="185"/>
      <c r="L52" s="186"/>
      <c r="M52" s="186"/>
      <c r="N52" s="186"/>
      <c r="O52" s="187"/>
      <c r="P52" s="134"/>
      <c r="Q52" s="135">
        <f t="shared" si="3"/>
        <v>0</v>
      </c>
      <c r="R52" s="16"/>
      <c r="S52" s="136"/>
      <c r="T52" s="16"/>
      <c r="U52" s="16"/>
      <c r="V52" s="16"/>
      <c r="W52" s="95"/>
      <c r="X52" s="95"/>
      <c r="Y52" s="16"/>
      <c r="Z52" s="95"/>
      <c r="AA52" s="16"/>
      <c r="AB52" s="128"/>
      <c r="AC52" s="128"/>
      <c r="AD52" s="128"/>
      <c r="AE52" s="128"/>
      <c r="AF52" s="96"/>
      <c r="AG52" s="96"/>
      <c r="AH52" s="96"/>
      <c r="AI52" s="96"/>
      <c r="AJ52" s="96"/>
      <c r="AK52" s="96"/>
      <c r="AL52" s="96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96"/>
      <c r="BE52" s="27"/>
      <c r="BF52" s="97"/>
      <c r="BG52" s="27"/>
      <c r="BH52" s="96"/>
      <c r="BI52" s="27"/>
      <c r="BJ52" s="96"/>
      <c r="BK52" s="27"/>
      <c r="BL52" s="98"/>
      <c r="BM52" s="27"/>
      <c r="BN52" s="98"/>
      <c r="BO52" s="27"/>
      <c r="BP52" s="27"/>
      <c r="BQ52" s="27"/>
    </row>
    <row r="53" spans="2:73" x14ac:dyDescent="0.3">
      <c r="B53" s="138"/>
      <c r="C53" s="129"/>
      <c r="D53" s="130">
        <f t="shared" si="0"/>
        <v>0</v>
      </c>
      <c r="E53" s="131">
        <f t="shared" si="1"/>
        <v>0</v>
      </c>
      <c r="F53" s="132">
        <f t="shared" si="2"/>
        <v>0</v>
      </c>
      <c r="G53" s="184"/>
      <c r="H53" s="184"/>
      <c r="I53" s="30"/>
      <c r="J53" s="139"/>
      <c r="K53" s="140"/>
      <c r="L53" s="141"/>
      <c r="M53" s="141"/>
      <c r="N53" s="141"/>
      <c r="O53" s="142"/>
      <c r="P53" s="134"/>
      <c r="Q53" s="135">
        <f t="shared" si="3"/>
        <v>0</v>
      </c>
      <c r="R53" s="16"/>
      <c r="S53" s="136"/>
      <c r="T53" s="16"/>
      <c r="U53" s="16"/>
      <c r="V53" s="16"/>
      <c r="W53" s="95"/>
      <c r="X53" s="95"/>
      <c r="Y53" s="16"/>
      <c r="Z53" s="95"/>
      <c r="AA53" s="16"/>
      <c r="AB53" s="128"/>
      <c r="AC53" s="128"/>
      <c r="AD53" s="128"/>
      <c r="AE53" s="128"/>
      <c r="AF53" s="96"/>
      <c r="AG53" s="96"/>
      <c r="AH53" s="96"/>
      <c r="AI53" s="96"/>
      <c r="AJ53" s="96"/>
      <c r="AK53" s="96"/>
      <c r="AL53" s="96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96"/>
      <c r="BE53" s="27"/>
      <c r="BF53" s="97"/>
      <c r="BG53" s="27"/>
      <c r="BH53" s="96"/>
      <c r="BI53" s="27"/>
      <c r="BJ53" s="96"/>
      <c r="BK53" s="27"/>
      <c r="BL53" s="98"/>
      <c r="BM53" s="27"/>
      <c r="BN53" s="98"/>
      <c r="BO53" s="27"/>
      <c r="BP53" s="27"/>
      <c r="BQ53" s="27"/>
    </row>
    <row r="54" spans="2:73" x14ac:dyDescent="0.3">
      <c r="B54" s="138"/>
      <c r="C54" s="129"/>
      <c r="D54" s="130">
        <f t="shared" si="0"/>
        <v>0</v>
      </c>
      <c r="E54" s="131">
        <f t="shared" si="1"/>
        <v>0</v>
      </c>
      <c r="F54" s="132">
        <f t="shared" si="2"/>
        <v>0</v>
      </c>
      <c r="G54" s="184"/>
      <c r="H54" s="184"/>
      <c r="I54" s="30"/>
      <c r="J54" s="139"/>
      <c r="K54" s="140"/>
      <c r="L54" s="141"/>
      <c r="M54" s="141"/>
      <c r="N54" s="141"/>
      <c r="O54" s="142"/>
      <c r="P54" s="134"/>
      <c r="Q54" s="135">
        <f t="shared" si="3"/>
        <v>0</v>
      </c>
      <c r="R54" s="16"/>
      <c r="S54" s="136"/>
      <c r="T54" s="16"/>
      <c r="U54" s="16"/>
      <c r="V54" s="16"/>
      <c r="W54" s="95"/>
      <c r="X54" s="95"/>
      <c r="Y54" s="16"/>
      <c r="Z54" s="95"/>
      <c r="AA54" s="16"/>
      <c r="AB54" s="128"/>
      <c r="AC54" s="128"/>
      <c r="AD54" s="128"/>
      <c r="AE54" s="128"/>
      <c r="AF54" s="96"/>
      <c r="AG54" s="96"/>
      <c r="AH54" s="96"/>
      <c r="AI54" s="96"/>
      <c r="AJ54" s="96"/>
      <c r="AK54" s="96"/>
      <c r="AL54" s="96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96"/>
      <c r="BE54" s="27"/>
      <c r="BF54" s="97"/>
      <c r="BG54" s="27"/>
      <c r="BH54" s="96"/>
      <c r="BI54" s="27"/>
      <c r="BJ54" s="96"/>
      <c r="BK54" s="27"/>
      <c r="BL54" s="98"/>
      <c r="BM54" s="27"/>
      <c r="BN54" s="98"/>
      <c r="BO54" s="27"/>
      <c r="BP54" s="27"/>
      <c r="BQ54" s="27"/>
    </row>
    <row r="55" spans="2:73" x14ac:dyDescent="0.3">
      <c r="B55" s="138"/>
      <c r="C55" s="129"/>
      <c r="D55" s="130">
        <f t="shared" si="0"/>
        <v>0</v>
      </c>
      <c r="E55" s="131">
        <f t="shared" si="1"/>
        <v>0</v>
      </c>
      <c r="F55" s="132">
        <f t="shared" si="2"/>
        <v>0</v>
      </c>
      <c r="G55" s="184"/>
      <c r="H55" s="184"/>
      <c r="I55" s="30"/>
      <c r="J55" s="139"/>
      <c r="K55" s="140"/>
      <c r="L55" s="141"/>
      <c r="M55" s="141"/>
      <c r="N55" s="141"/>
      <c r="O55" s="142"/>
      <c r="P55" s="134"/>
      <c r="Q55" s="135">
        <f t="shared" si="3"/>
        <v>0</v>
      </c>
      <c r="R55" s="16"/>
      <c r="S55" s="136"/>
      <c r="T55" s="16"/>
      <c r="U55" s="16"/>
      <c r="V55" s="16"/>
      <c r="W55" s="95"/>
      <c r="X55" s="95"/>
      <c r="Y55" s="16"/>
      <c r="Z55" s="95"/>
      <c r="AA55" s="16"/>
      <c r="AB55" s="128"/>
      <c r="AC55" s="128"/>
      <c r="AD55" s="128"/>
      <c r="AE55" s="128"/>
      <c r="AF55" s="96"/>
      <c r="AG55" s="96"/>
      <c r="AH55" s="96"/>
      <c r="AI55" s="96"/>
      <c r="AJ55" s="96"/>
      <c r="AK55" s="96"/>
      <c r="AL55" s="96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96"/>
      <c r="BE55" s="27"/>
      <c r="BF55" s="97"/>
      <c r="BG55" s="27"/>
      <c r="BH55" s="96"/>
      <c r="BI55" s="27"/>
      <c r="BJ55" s="96"/>
      <c r="BK55" s="27"/>
      <c r="BL55" s="98"/>
      <c r="BM55" s="27"/>
      <c r="BN55" s="98"/>
      <c r="BO55" s="27"/>
      <c r="BP55" s="27"/>
      <c r="BQ55" s="27"/>
    </row>
    <row r="56" spans="2:73" x14ac:dyDescent="0.3">
      <c r="B56" s="138"/>
      <c r="C56" s="129"/>
      <c r="D56" s="130">
        <f t="shared" si="0"/>
        <v>0</v>
      </c>
      <c r="E56" s="131">
        <f t="shared" si="1"/>
        <v>0</v>
      </c>
      <c r="F56" s="132">
        <f>IF(E56&gt;0,(D56/E56)*100,0)</f>
        <v>0</v>
      </c>
      <c r="G56" s="184"/>
      <c r="H56" s="184"/>
      <c r="I56" s="30"/>
      <c r="J56" s="139"/>
      <c r="K56" s="185"/>
      <c r="L56" s="186"/>
      <c r="M56" s="186"/>
      <c r="N56" s="186"/>
      <c r="O56" s="187"/>
      <c r="P56" s="134"/>
      <c r="Q56" s="135">
        <f t="shared" si="3"/>
        <v>0</v>
      </c>
      <c r="R56" s="16"/>
      <c r="S56" s="136"/>
      <c r="T56" s="16"/>
      <c r="U56" s="16"/>
      <c r="V56" s="16"/>
      <c r="W56" s="95"/>
      <c r="X56" s="95"/>
      <c r="Y56" s="16"/>
      <c r="Z56" s="95"/>
      <c r="AA56" s="16"/>
      <c r="AB56" s="128"/>
      <c r="AC56" s="128"/>
      <c r="AD56" s="128"/>
      <c r="AE56" s="128"/>
      <c r="AF56" s="96"/>
      <c r="AG56" s="96"/>
      <c r="AH56" s="96"/>
      <c r="AI56" s="96"/>
      <c r="AJ56" s="96"/>
      <c r="AK56" s="96"/>
      <c r="AL56" s="96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96"/>
      <c r="BE56" s="27"/>
      <c r="BF56" s="97"/>
      <c r="BG56" s="27"/>
      <c r="BH56" s="96"/>
      <c r="BI56" s="27"/>
      <c r="BJ56" s="96"/>
      <c r="BK56" s="27"/>
      <c r="BL56" s="98"/>
      <c r="BM56" s="27"/>
      <c r="BN56" s="98"/>
      <c r="BO56" s="27"/>
      <c r="BP56" s="27"/>
      <c r="BQ56" s="27"/>
    </row>
    <row r="57" spans="2:73" x14ac:dyDescent="0.3">
      <c r="B57" s="143"/>
      <c r="C57" s="144"/>
      <c r="D57" s="130">
        <f t="shared" si="0"/>
        <v>0</v>
      </c>
      <c r="E57" s="131">
        <f t="shared" si="1"/>
        <v>0</v>
      </c>
      <c r="F57" s="132">
        <f t="shared" si="2"/>
        <v>0</v>
      </c>
      <c r="G57" s="184"/>
      <c r="H57" s="184"/>
      <c r="I57" s="30"/>
      <c r="J57" s="139"/>
      <c r="K57" s="185"/>
      <c r="L57" s="186"/>
      <c r="M57" s="186"/>
      <c r="N57" s="186"/>
      <c r="O57" s="187"/>
      <c r="P57" s="134"/>
      <c r="Q57" s="135">
        <f t="shared" si="3"/>
        <v>0</v>
      </c>
      <c r="R57" s="16"/>
      <c r="S57" s="136"/>
      <c r="T57" s="16"/>
      <c r="U57" s="16"/>
      <c r="V57" s="16"/>
      <c r="W57" s="95"/>
      <c r="X57" s="95"/>
      <c r="Y57" s="16"/>
      <c r="Z57" s="95"/>
      <c r="AA57" s="16"/>
      <c r="AB57" s="128"/>
      <c r="AC57" s="128"/>
      <c r="AD57" s="128"/>
      <c r="AE57" s="128"/>
      <c r="AF57" s="96"/>
      <c r="AG57" s="96"/>
      <c r="AH57" s="96"/>
      <c r="AI57" s="96"/>
      <c r="AJ57" s="96"/>
      <c r="AK57" s="96"/>
      <c r="AL57" s="96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96"/>
      <c r="BE57" s="27"/>
      <c r="BF57" s="97"/>
      <c r="BG57" s="27"/>
      <c r="BH57" s="96"/>
      <c r="BI57" s="27"/>
      <c r="BJ57" s="96"/>
      <c r="BK57" s="27"/>
      <c r="BL57" s="98"/>
      <c r="BM57" s="27"/>
      <c r="BN57" s="98"/>
      <c r="BO57" s="27"/>
      <c r="BP57" s="27"/>
      <c r="BQ57" s="27"/>
    </row>
    <row r="58" spans="2:73" x14ac:dyDescent="0.3">
      <c r="B58" s="188" t="s">
        <v>122</v>
      </c>
      <c r="C58" s="189"/>
      <c r="D58" s="145">
        <f>SUM(D47:D57)</f>
        <v>0</v>
      </c>
      <c r="E58" s="146">
        <f>SUM(E47:E57)</f>
        <v>0</v>
      </c>
      <c r="F58" s="147">
        <f t="shared" si="2"/>
        <v>0</v>
      </c>
      <c r="G58" s="147"/>
      <c r="H58" s="148">
        <f>SUM(G47:G57)</f>
        <v>0</v>
      </c>
      <c r="I58" s="30"/>
      <c r="J58" s="190" t="s">
        <v>122</v>
      </c>
      <c r="K58" s="191"/>
      <c r="L58" s="191"/>
      <c r="M58" s="191"/>
      <c r="N58" s="191"/>
      <c r="O58" s="192"/>
      <c r="P58" s="149"/>
      <c r="Q58" s="150">
        <f>SUM(Q47:Q57)</f>
        <v>0</v>
      </c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BD58" s="151"/>
    </row>
    <row r="59" spans="2:73" x14ac:dyDescent="0.3">
      <c r="AZ59" s="100"/>
      <c r="BA59" s="100"/>
      <c r="BB59" s="100"/>
      <c r="BC59" s="100"/>
      <c r="BD59" s="100"/>
      <c r="BE59" s="100"/>
      <c r="BF59" s="100"/>
      <c r="BH59" s="100"/>
      <c r="BI59" s="100"/>
      <c r="BJ59" s="100"/>
      <c r="BK59" s="100"/>
      <c r="BL59" s="100"/>
      <c r="BM59" s="100"/>
      <c r="BN59" s="100"/>
      <c r="BO59" s="100"/>
      <c r="BP59" s="100"/>
    </row>
    <row r="60" spans="2:73" x14ac:dyDescent="0.3">
      <c r="D60" s="9">
        <f ca="1">SUMIF($Q$43:$Q$58,$B$60,$L$44:$L$44)</f>
        <v>0</v>
      </c>
      <c r="AZ60" s="100"/>
      <c r="BA60" s="100"/>
      <c r="BB60" s="100"/>
      <c r="BC60" s="100"/>
      <c r="BD60" s="100"/>
      <c r="BE60" s="100"/>
      <c r="BF60" s="100"/>
      <c r="BH60" s="100"/>
      <c r="BI60" s="100"/>
      <c r="BJ60" s="100"/>
      <c r="BK60" s="100"/>
      <c r="BL60" s="100"/>
      <c r="BM60" s="100"/>
      <c r="BN60" s="100"/>
      <c r="BO60" s="100"/>
      <c r="BP60" s="100"/>
    </row>
    <row r="61" spans="2:73" x14ac:dyDescent="0.3">
      <c r="D61" s="151"/>
      <c r="E61" s="152"/>
      <c r="I61" s="151"/>
      <c r="K61" s="99"/>
      <c r="AU61" s="100"/>
      <c r="AV61" s="100"/>
      <c r="AW61" s="100"/>
      <c r="AX61" s="100"/>
      <c r="AY61" s="100"/>
      <c r="AZ61" s="100"/>
      <c r="BA61" s="100"/>
      <c r="BC61" s="100"/>
      <c r="BD61" s="100"/>
      <c r="BE61" s="100"/>
      <c r="BF61" s="100"/>
      <c r="BG61" s="100"/>
      <c r="BH61" s="100"/>
      <c r="BI61" s="100"/>
      <c r="BJ61" s="100"/>
      <c r="BK61" s="100"/>
    </row>
    <row r="62" spans="2:73" x14ac:dyDescent="0.3">
      <c r="B62" s="10" t="s">
        <v>105</v>
      </c>
      <c r="E62" s="153"/>
      <c r="F62" s="152"/>
      <c r="G62" s="152"/>
      <c r="I62" s="153"/>
      <c r="K62" s="151"/>
      <c r="L62" s="99"/>
      <c r="V62" s="154"/>
      <c r="BC62" s="100"/>
      <c r="BD62" s="100"/>
      <c r="BE62" s="100"/>
      <c r="BF62" s="100"/>
      <c r="BG62" s="100"/>
      <c r="BH62" s="100"/>
      <c r="BI62" s="100"/>
      <c r="BK62" s="100"/>
      <c r="BL62" s="100"/>
      <c r="BM62" s="100"/>
      <c r="BN62" s="100"/>
      <c r="BO62" s="100"/>
      <c r="BP62" s="100"/>
      <c r="BQ62" s="100"/>
      <c r="BR62" s="100"/>
      <c r="BS62" s="100"/>
    </row>
    <row r="63" spans="2:73" x14ac:dyDescent="0.3">
      <c r="B63" s="10" t="s">
        <v>105</v>
      </c>
      <c r="E63" s="151"/>
      <c r="F63" s="152"/>
      <c r="G63" s="152"/>
      <c r="I63" s="153"/>
      <c r="K63" s="151"/>
      <c r="L63" s="99"/>
      <c r="BE63" s="100"/>
      <c r="BF63" s="100"/>
      <c r="BG63" s="100"/>
      <c r="BH63" s="100"/>
      <c r="BI63" s="100"/>
      <c r="BJ63" s="100"/>
      <c r="BK63" s="100"/>
      <c r="BM63" s="100"/>
      <c r="BN63" s="100"/>
      <c r="BO63" s="100"/>
      <c r="BP63" s="100"/>
      <c r="BQ63" s="100"/>
      <c r="BR63" s="100"/>
      <c r="BS63" s="100"/>
      <c r="BT63" s="100"/>
      <c r="BU63" s="100"/>
    </row>
    <row r="64" spans="2:73" x14ac:dyDescent="0.3">
      <c r="B64" s="10" t="s">
        <v>105</v>
      </c>
      <c r="E64" s="151"/>
      <c r="F64" s="152"/>
      <c r="G64" s="152"/>
      <c r="I64" s="153"/>
      <c r="K64" s="151"/>
      <c r="L64" s="99"/>
      <c r="R64" s="155"/>
      <c r="S64" s="156"/>
      <c r="BE64" s="100"/>
      <c r="BF64" s="100"/>
      <c r="BG64" s="100"/>
      <c r="BH64" s="100"/>
      <c r="BI64" s="100"/>
      <c r="BJ64" s="100"/>
      <c r="BK64" s="100"/>
      <c r="BM64" s="100"/>
      <c r="BN64" s="100"/>
      <c r="BO64" s="100"/>
      <c r="BP64" s="100"/>
      <c r="BQ64" s="100"/>
      <c r="BR64" s="100"/>
      <c r="BS64" s="100"/>
      <c r="BT64" s="100"/>
      <c r="BU64" s="100"/>
    </row>
    <row r="65" spans="2:75" x14ac:dyDescent="0.3">
      <c r="B65" s="10" t="s">
        <v>105</v>
      </c>
      <c r="D65" s="151"/>
      <c r="E65" s="152"/>
      <c r="H65" s="153"/>
      <c r="I65" s="151"/>
      <c r="K65" s="99"/>
      <c r="BD65" s="100"/>
      <c r="BE65" s="100"/>
      <c r="BF65" s="100"/>
      <c r="BG65" s="100"/>
      <c r="BH65" s="100"/>
      <c r="BI65" s="100"/>
      <c r="BJ65" s="100"/>
      <c r="BL65" s="100"/>
      <c r="BM65" s="100"/>
      <c r="BN65" s="100"/>
      <c r="BO65" s="100"/>
      <c r="BP65" s="100"/>
      <c r="BQ65" s="100"/>
      <c r="BR65" s="100"/>
      <c r="BS65" s="100"/>
      <c r="BT65" s="100"/>
    </row>
    <row r="66" spans="2:75" x14ac:dyDescent="0.3">
      <c r="B66" s="157"/>
      <c r="C66" s="100"/>
      <c r="D66" s="100"/>
      <c r="E66" s="158"/>
      <c r="F66" s="152"/>
      <c r="G66" s="152"/>
      <c r="H66" s="100"/>
      <c r="I66" s="159"/>
      <c r="K66" s="158"/>
      <c r="L66" s="160"/>
      <c r="M66" s="100"/>
      <c r="R66" s="155"/>
      <c r="S66" s="156"/>
      <c r="BE66" s="100"/>
      <c r="BF66" s="100"/>
      <c r="BG66" s="100"/>
      <c r="BH66" s="100"/>
      <c r="BI66" s="100"/>
      <c r="BJ66" s="100"/>
      <c r="BK66" s="100"/>
      <c r="BM66" s="100"/>
      <c r="BN66" s="100"/>
      <c r="BO66" s="100"/>
      <c r="BP66" s="100"/>
      <c r="BQ66" s="100"/>
      <c r="BR66" s="100"/>
      <c r="BS66" s="100"/>
      <c r="BT66" s="100"/>
      <c r="BU66" s="100"/>
    </row>
    <row r="67" spans="2:75" x14ac:dyDescent="0.3">
      <c r="B67" s="157"/>
      <c r="C67" s="100"/>
      <c r="D67" s="100"/>
      <c r="E67" s="158"/>
      <c r="F67" s="152"/>
      <c r="G67" s="152"/>
      <c r="H67" s="100"/>
      <c r="I67" s="159"/>
      <c r="K67" s="158"/>
      <c r="L67" s="160"/>
      <c r="M67" s="100"/>
      <c r="R67" s="155"/>
      <c r="S67" s="156"/>
      <c r="BE67" s="100"/>
      <c r="BF67" s="100"/>
      <c r="BG67" s="100"/>
      <c r="BH67" s="100"/>
      <c r="BI67" s="100"/>
      <c r="BJ67" s="100"/>
      <c r="BK67" s="100"/>
      <c r="BM67" s="100"/>
      <c r="BN67" s="100"/>
      <c r="BO67" s="100"/>
      <c r="BP67" s="100"/>
      <c r="BQ67" s="100"/>
      <c r="BR67" s="100"/>
      <c r="BS67" s="100"/>
      <c r="BT67" s="100"/>
      <c r="BU67" s="100"/>
    </row>
    <row r="68" spans="2:75" x14ac:dyDescent="0.3">
      <c r="B68" s="157"/>
      <c r="C68" s="100"/>
      <c r="D68" s="100"/>
      <c r="E68" s="100"/>
      <c r="F68" s="158"/>
      <c r="G68" s="158"/>
      <c r="H68" s="161"/>
      <c r="I68" s="100"/>
      <c r="K68" s="158"/>
      <c r="L68" s="158"/>
      <c r="M68" s="160"/>
      <c r="N68" s="100"/>
      <c r="T68" s="156"/>
      <c r="BF68" s="100"/>
      <c r="BG68" s="100"/>
      <c r="BH68" s="100"/>
      <c r="BI68" s="100"/>
      <c r="BJ68" s="100"/>
      <c r="BK68" s="100"/>
      <c r="BL68" s="100"/>
      <c r="BN68" s="100"/>
      <c r="BO68" s="100"/>
      <c r="BP68" s="100"/>
      <c r="BQ68" s="100"/>
      <c r="BR68" s="100"/>
      <c r="BS68" s="100"/>
      <c r="BT68" s="100"/>
      <c r="BU68" s="100"/>
      <c r="BV68" s="100"/>
    </row>
    <row r="69" spans="2:75" x14ac:dyDescent="0.3">
      <c r="B69" s="157"/>
      <c r="C69" s="100"/>
      <c r="D69" s="100"/>
      <c r="E69" s="100"/>
      <c r="F69" s="100"/>
      <c r="G69" s="100"/>
      <c r="H69" s="158"/>
      <c r="I69" s="161"/>
      <c r="K69" s="159"/>
      <c r="L69" s="158"/>
      <c r="M69" s="158"/>
      <c r="N69" s="160"/>
      <c r="O69" s="100"/>
      <c r="S69" s="155"/>
      <c r="U69" s="156"/>
      <c r="BG69" s="100"/>
      <c r="BH69" s="100"/>
      <c r="BI69" s="100"/>
      <c r="BJ69" s="100"/>
      <c r="BK69" s="100"/>
      <c r="BL69" s="100"/>
      <c r="BM69" s="100"/>
      <c r="BO69" s="100"/>
      <c r="BP69" s="100"/>
      <c r="BQ69" s="100"/>
      <c r="BR69" s="100"/>
      <c r="BS69" s="100"/>
      <c r="BT69" s="100"/>
      <c r="BU69" s="100"/>
      <c r="BV69" s="100"/>
      <c r="BW69" s="100"/>
    </row>
    <row r="70" spans="2:75" x14ac:dyDescent="0.3">
      <c r="B70" s="157"/>
      <c r="C70" s="100"/>
      <c r="D70" s="100"/>
      <c r="E70" s="100"/>
      <c r="F70" s="100"/>
      <c r="G70" s="100"/>
      <c r="H70" s="158"/>
      <c r="I70" s="161"/>
      <c r="K70" s="159"/>
      <c r="L70" s="158"/>
      <c r="M70" s="158"/>
      <c r="N70" s="160"/>
      <c r="O70" s="100"/>
      <c r="S70" s="155"/>
      <c r="U70" s="156"/>
      <c r="BG70" s="100"/>
      <c r="BH70" s="100"/>
      <c r="BI70" s="100"/>
      <c r="BJ70" s="100"/>
      <c r="BK70" s="100"/>
      <c r="BL70" s="100"/>
      <c r="BM70" s="100"/>
      <c r="BO70" s="100"/>
      <c r="BP70" s="100"/>
      <c r="BQ70" s="100"/>
      <c r="BR70" s="100"/>
      <c r="BS70" s="100"/>
      <c r="BT70" s="100"/>
      <c r="BU70" s="100"/>
      <c r="BV70" s="100"/>
      <c r="BW70" s="100"/>
    </row>
    <row r="71" spans="2:75" x14ac:dyDescent="0.3">
      <c r="B71" s="157"/>
      <c r="C71" s="100"/>
      <c r="D71" s="100"/>
      <c r="E71" s="100"/>
      <c r="F71" s="100"/>
      <c r="G71" s="100"/>
      <c r="H71" s="158"/>
      <c r="I71" s="161"/>
      <c r="K71" s="159"/>
      <c r="L71" s="158"/>
      <c r="M71" s="158"/>
      <c r="N71" s="160"/>
      <c r="O71" s="100"/>
      <c r="S71" s="155"/>
      <c r="U71" s="156"/>
      <c r="BG71" s="100"/>
      <c r="BH71" s="100"/>
      <c r="BI71" s="100"/>
      <c r="BJ71" s="100"/>
      <c r="BK71" s="100"/>
      <c r="BL71" s="100"/>
      <c r="BM71" s="100"/>
      <c r="BO71" s="100"/>
      <c r="BP71" s="100"/>
      <c r="BQ71" s="100"/>
      <c r="BR71" s="100"/>
      <c r="BS71" s="100"/>
      <c r="BT71" s="100"/>
      <c r="BU71" s="100"/>
      <c r="BV71" s="100"/>
      <c r="BW71" s="100"/>
    </row>
    <row r="72" spans="2:75" x14ac:dyDescent="0.3">
      <c r="B72" s="157"/>
      <c r="C72" s="100"/>
      <c r="D72" s="100"/>
      <c r="E72" s="100"/>
      <c r="F72" s="100"/>
      <c r="G72" s="100"/>
      <c r="H72" s="158"/>
      <c r="I72" s="161"/>
      <c r="K72" s="159"/>
      <c r="L72" s="158"/>
      <c r="M72" s="158"/>
      <c r="N72" s="160"/>
      <c r="O72" s="100"/>
      <c r="S72" s="155"/>
      <c r="U72" s="156"/>
      <c r="BG72" s="100"/>
      <c r="BH72" s="100"/>
      <c r="BI72" s="100"/>
      <c r="BJ72" s="100"/>
      <c r="BK72" s="100"/>
      <c r="BL72" s="100"/>
      <c r="BM72" s="100"/>
      <c r="BO72" s="100"/>
      <c r="BP72" s="100"/>
      <c r="BQ72" s="100"/>
      <c r="BR72" s="100"/>
      <c r="BS72" s="100"/>
      <c r="BT72" s="100"/>
      <c r="BU72" s="100"/>
      <c r="BV72" s="100"/>
      <c r="BW72" s="100"/>
    </row>
    <row r="73" spans="2:75" x14ac:dyDescent="0.3">
      <c r="B73" s="157"/>
      <c r="C73" s="100"/>
      <c r="D73" s="100"/>
      <c r="E73" s="100"/>
      <c r="F73" s="100"/>
      <c r="G73" s="100"/>
      <c r="H73" s="158"/>
      <c r="I73" s="161"/>
      <c r="K73" s="159"/>
      <c r="L73" s="158"/>
      <c r="M73" s="158"/>
      <c r="N73" s="160"/>
      <c r="O73" s="100"/>
      <c r="S73" s="155"/>
      <c r="U73" s="156"/>
      <c r="BG73" s="100"/>
      <c r="BH73" s="100"/>
      <c r="BI73" s="100"/>
      <c r="BJ73" s="100"/>
      <c r="BK73" s="100"/>
      <c r="BL73" s="100"/>
      <c r="BM73" s="100"/>
      <c r="BO73" s="100"/>
      <c r="BP73" s="100"/>
      <c r="BQ73" s="100"/>
      <c r="BR73" s="100"/>
      <c r="BS73" s="100"/>
      <c r="BT73" s="100"/>
      <c r="BU73" s="100"/>
      <c r="BV73" s="100"/>
      <c r="BW73" s="100"/>
    </row>
    <row r="74" spans="2:75" x14ac:dyDescent="0.3">
      <c r="B74" s="157"/>
      <c r="C74" s="100"/>
      <c r="D74" s="100"/>
      <c r="E74" s="100"/>
      <c r="F74" s="100"/>
      <c r="G74" s="100"/>
      <c r="H74" s="100"/>
      <c r="I74" s="162"/>
      <c r="K74" s="100"/>
      <c r="L74" s="100"/>
      <c r="M74" s="100"/>
      <c r="N74" s="100"/>
      <c r="O74" s="100"/>
      <c r="S74" s="155"/>
      <c r="U74" s="156"/>
      <c r="BG74" s="100"/>
      <c r="BH74" s="100"/>
      <c r="BI74" s="100"/>
      <c r="BJ74" s="100"/>
      <c r="BK74" s="100"/>
      <c r="BL74" s="100"/>
      <c r="BM74" s="100"/>
      <c r="BO74" s="100"/>
      <c r="BP74" s="100"/>
      <c r="BQ74" s="100"/>
      <c r="BR74" s="100"/>
      <c r="BS74" s="100"/>
      <c r="BT74" s="100"/>
      <c r="BU74" s="100"/>
      <c r="BV74" s="100"/>
      <c r="BW74" s="100"/>
    </row>
    <row r="75" spans="2:75" x14ac:dyDescent="0.3">
      <c r="B75" s="157"/>
      <c r="C75" s="100"/>
      <c r="D75" s="100"/>
      <c r="E75" s="100"/>
      <c r="F75" s="100"/>
      <c r="G75" s="100"/>
      <c r="H75" s="100"/>
      <c r="I75" s="162"/>
      <c r="K75" s="100"/>
      <c r="L75" s="100"/>
      <c r="M75" s="100"/>
      <c r="N75" s="100"/>
      <c r="O75" s="100"/>
      <c r="S75" s="155"/>
      <c r="U75" s="156"/>
      <c r="BG75" s="100"/>
      <c r="BH75" s="100"/>
      <c r="BI75" s="100"/>
      <c r="BJ75" s="100"/>
      <c r="BK75" s="100"/>
      <c r="BL75" s="100"/>
      <c r="BM75" s="100"/>
      <c r="BO75" s="100"/>
      <c r="BP75" s="100"/>
      <c r="BQ75" s="100"/>
      <c r="BR75" s="100"/>
      <c r="BS75" s="100"/>
      <c r="BT75" s="100"/>
      <c r="BU75" s="100"/>
      <c r="BV75" s="100"/>
      <c r="BW75" s="100"/>
    </row>
    <row r="76" spans="2:75" x14ac:dyDescent="0.3">
      <c r="B76" s="157"/>
      <c r="C76" s="100"/>
      <c r="D76" s="100"/>
      <c r="E76" s="100"/>
      <c r="F76" s="100"/>
      <c r="G76" s="100"/>
      <c r="H76" s="100"/>
      <c r="I76" s="162"/>
      <c r="K76" s="100"/>
      <c r="L76" s="100"/>
      <c r="M76" s="100"/>
      <c r="N76" s="100"/>
      <c r="O76" s="100"/>
      <c r="S76" s="155"/>
      <c r="BG76" s="100"/>
      <c r="BH76" s="100"/>
      <c r="BI76" s="100"/>
      <c r="BJ76" s="100"/>
      <c r="BK76" s="100"/>
      <c r="BL76" s="100"/>
      <c r="BM76" s="100"/>
      <c r="BO76" s="100"/>
      <c r="BP76" s="100"/>
      <c r="BQ76" s="100"/>
      <c r="BR76" s="100"/>
      <c r="BS76" s="100"/>
      <c r="BT76" s="100"/>
      <c r="BU76" s="100"/>
      <c r="BV76" s="100"/>
      <c r="BW76" s="100"/>
    </row>
    <row r="77" spans="2:75" x14ac:dyDescent="0.3">
      <c r="B77" s="157"/>
      <c r="C77" s="100"/>
      <c r="D77" s="100"/>
      <c r="E77" s="100"/>
      <c r="F77" s="100"/>
      <c r="G77" s="100"/>
      <c r="H77" s="100"/>
      <c r="I77" s="162"/>
      <c r="K77" s="100"/>
      <c r="L77" s="100"/>
      <c r="M77" s="100"/>
      <c r="N77" s="100"/>
      <c r="O77" s="100"/>
      <c r="BG77" s="100"/>
      <c r="BH77" s="100"/>
      <c r="BI77" s="100"/>
      <c r="BJ77" s="100"/>
      <c r="BK77" s="100"/>
      <c r="BL77" s="100"/>
      <c r="BM77" s="100"/>
      <c r="BO77" s="100"/>
      <c r="BP77" s="100"/>
      <c r="BQ77" s="100"/>
      <c r="BR77" s="100"/>
      <c r="BS77" s="100"/>
      <c r="BT77" s="100"/>
      <c r="BU77" s="100"/>
      <c r="BV77" s="100"/>
      <c r="BW77" s="100"/>
    </row>
    <row r="78" spans="2:75" x14ac:dyDescent="0.3">
      <c r="B78" s="157"/>
      <c r="C78" s="100"/>
      <c r="D78" s="100"/>
      <c r="E78" s="100"/>
      <c r="F78" s="100"/>
      <c r="G78" s="100"/>
      <c r="H78" s="100"/>
      <c r="I78" s="162"/>
      <c r="K78" s="100"/>
      <c r="L78" s="100"/>
      <c r="M78" s="100"/>
      <c r="N78" s="100"/>
      <c r="O78" s="100"/>
      <c r="BG78" s="100"/>
      <c r="BH78" s="100"/>
      <c r="BI78" s="100"/>
      <c r="BJ78" s="100"/>
      <c r="BK78" s="100"/>
      <c r="BL78" s="100"/>
      <c r="BM78" s="100"/>
      <c r="BO78" s="100"/>
      <c r="BP78" s="100"/>
      <c r="BQ78" s="100"/>
      <c r="BR78" s="100"/>
      <c r="BS78" s="100"/>
      <c r="BT78" s="100"/>
      <c r="BU78" s="100"/>
      <c r="BV78" s="100"/>
      <c r="BW78" s="100"/>
    </row>
    <row r="79" spans="2:75" x14ac:dyDescent="0.3">
      <c r="B79" s="157"/>
      <c r="C79" s="100"/>
      <c r="D79" s="100"/>
      <c r="E79" s="100"/>
      <c r="F79" s="100"/>
      <c r="G79" s="100"/>
      <c r="H79" s="100"/>
      <c r="I79" s="162"/>
      <c r="K79" s="100"/>
      <c r="L79" s="100"/>
      <c r="M79" s="100"/>
      <c r="N79" s="100"/>
      <c r="O79" s="100"/>
      <c r="BG79" s="100"/>
      <c r="BH79" s="100"/>
      <c r="BI79" s="100"/>
      <c r="BJ79" s="100"/>
      <c r="BK79" s="100"/>
      <c r="BL79" s="100"/>
      <c r="BM79" s="100"/>
      <c r="BO79" s="100"/>
      <c r="BP79" s="100"/>
      <c r="BQ79" s="100"/>
      <c r="BR79" s="100"/>
      <c r="BS79" s="100"/>
      <c r="BT79" s="100"/>
      <c r="BU79" s="100"/>
      <c r="BV79" s="100"/>
      <c r="BW79" s="100"/>
    </row>
    <row r="80" spans="2:75" x14ac:dyDescent="0.3">
      <c r="B80" s="157"/>
      <c r="C80" s="100"/>
      <c r="D80" s="100"/>
      <c r="E80" s="100"/>
      <c r="F80" s="100"/>
      <c r="G80" s="100"/>
      <c r="H80" s="100"/>
      <c r="I80" s="162"/>
      <c r="J80" s="100"/>
      <c r="K80" s="100"/>
      <c r="L80" s="100"/>
      <c r="M80" s="100"/>
      <c r="N80" s="100"/>
      <c r="O80" s="100"/>
      <c r="BG80" s="100"/>
      <c r="BH80" s="100"/>
      <c r="BI80" s="100"/>
      <c r="BJ80" s="100"/>
      <c r="BK80" s="100"/>
      <c r="BL80" s="100"/>
      <c r="BM80" s="100"/>
      <c r="BO80" s="100"/>
      <c r="BP80" s="100"/>
      <c r="BQ80" s="100"/>
      <c r="BR80" s="100"/>
      <c r="BS80" s="100"/>
      <c r="BT80" s="100"/>
      <c r="BU80" s="100"/>
      <c r="BV80" s="100"/>
      <c r="BW80" s="100"/>
    </row>
    <row r="81" spans="2:75" x14ac:dyDescent="0.3">
      <c r="B81" s="157"/>
      <c r="C81" s="100"/>
      <c r="D81" s="100"/>
      <c r="E81" s="100"/>
      <c r="F81" s="100"/>
      <c r="G81" s="100"/>
      <c r="H81" s="100"/>
      <c r="I81" s="162"/>
      <c r="J81" s="100"/>
      <c r="K81" s="100"/>
      <c r="L81" s="100"/>
      <c r="M81" s="100"/>
      <c r="N81" s="100"/>
      <c r="O81" s="100"/>
      <c r="BG81" s="100"/>
      <c r="BH81" s="100"/>
      <c r="BI81" s="100"/>
      <c r="BJ81" s="100"/>
      <c r="BK81" s="100"/>
      <c r="BL81" s="100"/>
      <c r="BM81" s="100"/>
      <c r="BO81" s="100"/>
      <c r="BP81" s="100"/>
      <c r="BQ81" s="100"/>
      <c r="BR81" s="100"/>
      <c r="BS81" s="100"/>
      <c r="BT81" s="100"/>
      <c r="BU81" s="100"/>
      <c r="BV81" s="100"/>
      <c r="BW81" s="100"/>
    </row>
    <row r="82" spans="2:75" x14ac:dyDescent="0.3">
      <c r="B82" s="157"/>
      <c r="C82" s="100"/>
      <c r="D82" s="100"/>
      <c r="E82" s="100"/>
      <c r="F82" s="100"/>
      <c r="G82" s="100"/>
      <c r="H82" s="100"/>
      <c r="I82" s="162"/>
      <c r="J82" s="100"/>
      <c r="K82" s="100"/>
      <c r="L82" s="100"/>
      <c r="M82" s="100"/>
      <c r="N82" s="100"/>
      <c r="O82" s="100"/>
      <c r="BG82" s="100"/>
      <c r="BH82" s="100"/>
      <c r="BI82" s="100"/>
      <c r="BJ82" s="100"/>
      <c r="BK82" s="100"/>
      <c r="BL82" s="100"/>
      <c r="BM82" s="100"/>
      <c r="BO82" s="100"/>
      <c r="BP82" s="100"/>
      <c r="BQ82" s="100"/>
      <c r="BR82" s="100"/>
      <c r="BS82" s="100"/>
      <c r="BT82" s="100"/>
      <c r="BU82" s="100"/>
      <c r="BV82" s="100"/>
      <c r="BW82" s="100"/>
    </row>
    <row r="83" spans="2:75" x14ac:dyDescent="0.3">
      <c r="B83" s="157"/>
      <c r="C83" s="100"/>
      <c r="D83" s="100"/>
      <c r="E83" s="100"/>
      <c r="F83" s="100"/>
      <c r="G83" s="100"/>
      <c r="H83" s="100"/>
      <c r="I83" s="162"/>
      <c r="J83" s="100"/>
      <c r="K83" s="100"/>
      <c r="L83" s="100"/>
      <c r="M83" s="100"/>
      <c r="N83" s="100"/>
      <c r="O83" s="100"/>
      <c r="BG83" s="100"/>
      <c r="BH83" s="100"/>
      <c r="BI83" s="100"/>
      <c r="BJ83" s="100"/>
      <c r="BK83" s="100"/>
      <c r="BL83" s="100"/>
      <c r="BM83" s="100"/>
      <c r="BO83" s="100"/>
      <c r="BP83" s="100"/>
      <c r="BQ83" s="100"/>
      <c r="BR83" s="100"/>
      <c r="BS83" s="100"/>
      <c r="BT83" s="100"/>
      <c r="BU83" s="100"/>
      <c r="BV83" s="100"/>
      <c r="BW83" s="100"/>
    </row>
    <row r="84" spans="2:75" x14ac:dyDescent="0.3">
      <c r="B84" s="157"/>
      <c r="C84" s="100"/>
      <c r="D84" s="100"/>
      <c r="E84" s="100"/>
      <c r="F84" s="100"/>
      <c r="G84" s="100"/>
      <c r="H84" s="100"/>
      <c r="I84" s="162"/>
      <c r="J84" s="100"/>
      <c r="K84" s="100"/>
      <c r="L84" s="100"/>
      <c r="M84" s="100"/>
      <c r="N84" s="100"/>
      <c r="O84" s="100"/>
      <c r="BG84" s="100"/>
      <c r="BH84" s="100"/>
      <c r="BI84" s="100"/>
      <c r="BJ84" s="100"/>
      <c r="BK84" s="100"/>
      <c r="BL84" s="100"/>
      <c r="BM84" s="100"/>
      <c r="BO84" s="100"/>
      <c r="BP84" s="100"/>
      <c r="BQ84" s="100"/>
      <c r="BR84" s="100"/>
      <c r="BS84" s="100"/>
      <c r="BT84" s="100"/>
      <c r="BU84" s="100"/>
      <c r="BV84" s="100"/>
      <c r="BW84" s="100"/>
    </row>
    <row r="85" spans="2:75" x14ac:dyDescent="0.3">
      <c r="B85" s="157"/>
      <c r="C85" s="100"/>
      <c r="D85" s="100"/>
      <c r="E85" s="100"/>
      <c r="F85" s="100"/>
      <c r="G85" s="100"/>
      <c r="H85" s="100"/>
      <c r="I85" s="162"/>
      <c r="J85" s="100"/>
      <c r="K85" s="100"/>
      <c r="L85" s="100"/>
      <c r="M85" s="100"/>
      <c r="N85" s="100"/>
      <c r="O85" s="100"/>
      <c r="BG85" s="100"/>
      <c r="BH85" s="100"/>
      <c r="BI85" s="100"/>
      <c r="BJ85" s="100"/>
      <c r="BK85" s="100"/>
      <c r="BL85" s="100"/>
      <c r="BM85" s="100"/>
      <c r="BO85" s="100"/>
      <c r="BP85" s="100"/>
      <c r="BQ85" s="100"/>
      <c r="BR85" s="100"/>
      <c r="BS85" s="100"/>
      <c r="BT85" s="100"/>
      <c r="BU85" s="100"/>
      <c r="BV85" s="100"/>
      <c r="BW85" s="100"/>
    </row>
    <row r="86" spans="2:75" x14ac:dyDescent="0.3">
      <c r="B86" s="157"/>
      <c r="C86" s="100"/>
      <c r="D86" s="100"/>
      <c r="E86" s="100"/>
      <c r="F86" s="100"/>
      <c r="G86" s="100"/>
      <c r="H86" s="100"/>
      <c r="I86" s="162"/>
      <c r="J86" s="100"/>
      <c r="K86" s="100"/>
      <c r="L86" s="100"/>
      <c r="M86" s="100"/>
      <c r="N86" s="100"/>
      <c r="O86" s="100"/>
      <c r="BG86" s="100"/>
      <c r="BH86" s="100"/>
      <c r="BI86" s="100"/>
      <c r="BJ86" s="100"/>
      <c r="BK86" s="100"/>
      <c r="BL86" s="100"/>
      <c r="BM86" s="100"/>
      <c r="BO86" s="100"/>
      <c r="BP86" s="100"/>
      <c r="BQ86" s="100"/>
      <c r="BR86" s="100"/>
      <c r="BS86" s="100"/>
      <c r="BT86" s="100"/>
      <c r="BU86" s="100"/>
      <c r="BV86" s="100"/>
      <c r="BW86" s="100"/>
    </row>
    <row r="87" spans="2:75" x14ac:dyDescent="0.3">
      <c r="B87" s="157"/>
      <c r="C87" s="100"/>
      <c r="D87" s="100"/>
      <c r="E87" s="100"/>
      <c r="F87" s="100"/>
      <c r="G87" s="100"/>
      <c r="H87" s="100"/>
      <c r="I87" s="162"/>
      <c r="J87" s="100"/>
      <c r="K87" s="100"/>
      <c r="L87" s="100"/>
      <c r="M87" s="100"/>
      <c r="N87" s="100"/>
      <c r="O87" s="100"/>
      <c r="BG87" s="100"/>
      <c r="BH87" s="100"/>
      <c r="BI87" s="100"/>
      <c r="BJ87" s="100"/>
      <c r="BK87" s="100"/>
      <c r="BL87" s="100"/>
      <c r="BM87" s="100"/>
      <c r="BO87" s="100"/>
      <c r="BP87" s="100"/>
      <c r="BQ87" s="100"/>
      <c r="BR87" s="100"/>
      <c r="BS87" s="100"/>
      <c r="BT87" s="100"/>
      <c r="BU87" s="100"/>
      <c r="BV87" s="100"/>
      <c r="BW87" s="100"/>
    </row>
    <row r="88" spans="2:75" x14ac:dyDescent="0.3">
      <c r="B88" s="157"/>
      <c r="C88" s="100"/>
      <c r="D88" s="100"/>
      <c r="E88" s="100"/>
      <c r="F88" s="100"/>
      <c r="G88" s="100"/>
      <c r="H88" s="100"/>
      <c r="I88" s="162"/>
      <c r="J88" s="100"/>
      <c r="K88" s="100"/>
      <c r="L88" s="100"/>
      <c r="M88" s="100"/>
      <c r="N88" s="100"/>
      <c r="O88" s="100"/>
      <c r="BG88" s="100"/>
      <c r="BH88" s="100"/>
      <c r="BI88" s="100"/>
      <c r="BJ88" s="100"/>
      <c r="BK88" s="100"/>
      <c r="BL88" s="100"/>
      <c r="BM88" s="100"/>
      <c r="BO88" s="100"/>
      <c r="BP88" s="100"/>
      <c r="BQ88" s="100"/>
      <c r="BR88" s="100"/>
      <c r="BS88" s="100"/>
      <c r="BT88" s="100"/>
      <c r="BU88" s="100"/>
      <c r="BV88" s="100"/>
      <c r="BW88" s="100"/>
    </row>
    <row r="89" spans="2:75" x14ac:dyDescent="0.3">
      <c r="B89" s="157"/>
      <c r="C89" s="100"/>
      <c r="D89" s="100"/>
      <c r="E89" s="100"/>
      <c r="F89" s="100"/>
      <c r="G89" s="100"/>
      <c r="H89" s="100"/>
      <c r="I89" s="162"/>
      <c r="J89" s="100"/>
      <c r="K89" s="100"/>
      <c r="L89" s="100"/>
      <c r="M89" s="100"/>
      <c r="N89" s="100"/>
      <c r="O89" s="100"/>
    </row>
    <row r="90" spans="2:75" x14ac:dyDescent="0.3">
      <c r="B90" s="157"/>
      <c r="C90" s="100"/>
      <c r="D90" s="100"/>
      <c r="E90" s="100"/>
      <c r="F90" s="100"/>
      <c r="G90" s="100"/>
      <c r="H90" s="100"/>
      <c r="I90" s="162"/>
      <c r="J90" s="100"/>
      <c r="K90" s="100"/>
      <c r="L90" s="100"/>
      <c r="M90" s="100"/>
      <c r="N90" s="100"/>
      <c r="O90" s="100"/>
    </row>
    <row r="91" spans="2:75" x14ac:dyDescent="0.3">
      <c r="B91" s="157"/>
      <c r="C91" s="100"/>
      <c r="D91" s="100"/>
      <c r="E91" s="100"/>
      <c r="F91" s="100"/>
      <c r="G91" s="100"/>
      <c r="H91" s="100"/>
      <c r="I91" s="162"/>
      <c r="J91" s="100"/>
      <c r="K91" s="100"/>
      <c r="L91" s="100"/>
      <c r="M91" s="100"/>
      <c r="N91" s="100"/>
      <c r="O91" s="100"/>
    </row>
    <row r="92" spans="2:75" x14ac:dyDescent="0.3">
      <c r="B92" s="157"/>
      <c r="C92" s="100"/>
      <c r="D92" s="100"/>
      <c r="E92" s="100"/>
      <c r="F92" s="100"/>
      <c r="G92" s="100"/>
      <c r="H92" s="100"/>
      <c r="I92" s="162"/>
      <c r="J92" s="100"/>
      <c r="K92" s="100"/>
      <c r="L92" s="100"/>
      <c r="M92" s="100"/>
      <c r="N92" s="100"/>
      <c r="O92" s="100"/>
    </row>
    <row r="93" spans="2:75" x14ac:dyDescent="0.3">
      <c r="B93" s="157"/>
      <c r="C93" s="100"/>
      <c r="D93" s="100"/>
      <c r="E93" s="100"/>
      <c r="F93" s="100"/>
      <c r="G93" s="100"/>
      <c r="H93" s="100"/>
      <c r="I93" s="162"/>
      <c r="J93" s="100"/>
      <c r="K93" s="100"/>
      <c r="L93" s="100"/>
      <c r="M93" s="100"/>
      <c r="N93" s="100"/>
      <c r="O93" s="100"/>
    </row>
    <row r="94" spans="2:75" x14ac:dyDescent="0.3">
      <c r="B94" s="157"/>
      <c r="C94" s="100"/>
      <c r="D94" s="100"/>
      <c r="E94" s="100"/>
      <c r="F94" s="100"/>
      <c r="G94" s="100"/>
      <c r="H94" s="100"/>
      <c r="I94" s="162"/>
      <c r="J94" s="100"/>
      <c r="K94" s="100"/>
      <c r="L94" s="100"/>
      <c r="M94" s="100"/>
      <c r="N94" s="100"/>
      <c r="O94" s="100"/>
    </row>
    <row r="95" spans="2:75" x14ac:dyDescent="0.3">
      <c r="B95" s="157"/>
      <c r="C95" s="100"/>
      <c r="D95" s="100"/>
      <c r="E95" s="100"/>
      <c r="F95" s="100"/>
      <c r="G95" s="100"/>
      <c r="H95" s="100"/>
      <c r="I95" s="162"/>
      <c r="J95" s="100"/>
      <c r="K95" s="100"/>
      <c r="L95" s="100"/>
      <c r="M95" s="100"/>
      <c r="N95" s="100"/>
      <c r="O95" s="100"/>
    </row>
    <row r="96" spans="2:75" x14ac:dyDescent="0.3">
      <c r="B96" s="157"/>
      <c r="C96" s="100"/>
      <c r="D96" s="100"/>
      <c r="E96" s="100"/>
      <c r="F96" s="100"/>
      <c r="G96" s="100"/>
      <c r="H96" s="100"/>
      <c r="I96" s="162"/>
      <c r="J96" s="100"/>
      <c r="K96" s="100"/>
      <c r="L96" s="100"/>
      <c r="M96" s="100"/>
      <c r="N96" s="100"/>
      <c r="O96" s="100"/>
    </row>
    <row r="97" spans="2:15" x14ac:dyDescent="0.3">
      <c r="B97" s="157"/>
      <c r="C97" s="100"/>
      <c r="D97" s="100"/>
      <c r="E97" s="100"/>
      <c r="F97" s="100"/>
      <c r="G97" s="100"/>
      <c r="H97" s="100"/>
      <c r="I97" s="162"/>
      <c r="J97" s="100"/>
      <c r="K97" s="100"/>
      <c r="L97" s="100"/>
      <c r="M97" s="100"/>
      <c r="N97" s="100"/>
      <c r="O97" s="100"/>
    </row>
    <row r="98" spans="2:15" x14ac:dyDescent="0.3">
      <c r="B98" s="157"/>
      <c r="C98" s="100"/>
      <c r="D98" s="100"/>
      <c r="E98" s="100"/>
      <c r="F98" s="100"/>
      <c r="G98" s="100"/>
      <c r="H98" s="100"/>
      <c r="I98" s="162"/>
      <c r="J98" s="100"/>
      <c r="K98" s="100"/>
      <c r="L98" s="100"/>
      <c r="M98" s="100"/>
      <c r="N98" s="100"/>
      <c r="O98" s="100"/>
    </row>
    <row r="99" spans="2:15" x14ac:dyDescent="0.3">
      <c r="B99" s="157"/>
      <c r="C99" s="100"/>
      <c r="D99" s="100"/>
      <c r="E99" s="100"/>
      <c r="F99" s="100"/>
      <c r="G99" s="100"/>
      <c r="H99" s="100"/>
      <c r="I99" s="162"/>
      <c r="J99" s="100"/>
      <c r="K99" s="100"/>
      <c r="L99" s="100"/>
      <c r="M99" s="100"/>
      <c r="N99" s="100"/>
      <c r="O99" s="100"/>
    </row>
    <row r="100" spans="2:15" x14ac:dyDescent="0.3">
      <c r="B100" s="157"/>
      <c r="C100" s="100"/>
      <c r="D100" s="100"/>
      <c r="E100" s="100"/>
      <c r="F100" s="100"/>
      <c r="G100" s="100"/>
      <c r="H100" s="100"/>
      <c r="I100" s="162"/>
      <c r="J100" s="100"/>
      <c r="K100" s="100"/>
      <c r="L100" s="100"/>
      <c r="M100" s="100"/>
      <c r="N100" s="100"/>
      <c r="O100" s="100"/>
    </row>
    <row r="101" spans="2:15" x14ac:dyDescent="0.3">
      <c r="B101" s="157"/>
      <c r="C101" s="100"/>
      <c r="D101" s="100"/>
      <c r="E101" s="100"/>
      <c r="F101" s="100"/>
      <c r="G101" s="100"/>
      <c r="H101" s="100"/>
      <c r="I101" s="162"/>
      <c r="J101" s="100"/>
      <c r="K101" s="100"/>
      <c r="L101" s="100"/>
      <c r="M101" s="100"/>
      <c r="N101" s="100"/>
      <c r="O101" s="100"/>
    </row>
    <row r="102" spans="2:15" x14ac:dyDescent="0.3">
      <c r="B102" s="157"/>
      <c r="C102" s="100"/>
      <c r="D102" s="100"/>
      <c r="E102" s="100"/>
      <c r="F102" s="100"/>
      <c r="G102" s="100"/>
      <c r="H102" s="100"/>
      <c r="I102" s="162"/>
      <c r="J102" s="100"/>
      <c r="K102" s="100"/>
      <c r="L102" s="100"/>
      <c r="M102" s="100"/>
      <c r="N102" s="100"/>
      <c r="O102" s="100"/>
    </row>
    <row r="103" spans="2:15" x14ac:dyDescent="0.3">
      <c r="B103" s="157"/>
      <c r="C103" s="100"/>
      <c r="D103" s="100"/>
      <c r="E103" s="100"/>
      <c r="F103" s="100"/>
      <c r="G103" s="100"/>
      <c r="H103" s="100"/>
      <c r="I103" s="162"/>
      <c r="J103" s="100"/>
      <c r="K103" s="100"/>
      <c r="L103" s="100"/>
      <c r="M103" s="100"/>
      <c r="N103" s="100"/>
      <c r="O103" s="100"/>
    </row>
    <row r="104" spans="2:15" x14ac:dyDescent="0.3">
      <c r="B104" s="157"/>
      <c r="C104" s="100"/>
      <c r="D104" s="100"/>
      <c r="E104" s="100"/>
      <c r="F104" s="100"/>
      <c r="G104" s="100"/>
      <c r="H104" s="100"/>
      <c r="I104" s="162"/>
      <c r="J104" s="100"/>
      <c r="K104" s="100"/>
      <c r="L104" s="100"/>
      <c r="M104" s="100"/>
      <c r="N104" s="100"/>
      <c r="O104" s="100"/>
    </row>
    <row r="105" spans="2:15" x14ac:dyDescent="0.3">
      <c r="B105" s="157"/>
      <c r="C105" s="100"/>
      <c r="D105" s="100"/>
      <c r="E105" s="100"/>
      <c r="F105" s="100"/>
      <c r="G105" s="100"/>
      <c r="H105" s="100"/>
      <c r="I105" s="162"/>
      <c r="J105" s="100"/>
      <c r="K105" s="100"/>
      <c r="L105" s="100"/>
      <c r="M105" s="100"/>
      <c r="N105" s="100"/>
      <c r="O105" s="100"/>
    </row>
    <row r="106" spans="2:15" x14ac:dyDescent="0.3">
      <c r="B106" s="157"/>
      <c r="C106" s="100"/>
      <c r="D106" s="100"/>
      <c r="E106" s="100"/>
      <c r="F106" s="100"/>
      <c r="G106" s="100"/>
      <c r="H106" s="100"/>
      <c r="I106" s="162"/>
      <c r="J106" s="100"/>
      <c r="K106" s="100"/>
      <c r="L106" s="100"/>
      <c r="M106" s="100"/>
      <c r="N106" s="100"/>
      <c r="O106" s="100"/>
    </row>
    <row r="107" spans="2:15" x14ac:dyDescent="0.3">
      <c r="B107" s="157"/>
      <c r="C107" s="100"/>
      <c r="D107" s="100"/>
      <c r="E107" s="100"/>
      <c r="F107" s="100"/>
      <c r="G107" s="100"/>
      <c r="H107" s="100"/>
      <c r="I107" s="162"/>
      <c r="J107" s="100"/>
      <c r="K107" s="100"/>
      <c r="L107" s="100"/>
      <c r="M107" s="100"/>
      <c r="N107" s="100"/>
      <c r="O107" s="100"/>
    </row>
    <row r="108" spans="2:15" x14ac:dyDescent="0.3">
      <c r="B108" s="157"/>
      <c r="C108" s="100"/>
      <c r="D108" s="100"/>
      <c r="E108" s="100"/>
      <c r="F108" s="100"/>
      <c r="G108" s="100"/>
      <c r="H108" s="100"/>
      <c r="I108" s="162"/>
      <c r="J108" s="100"/>
      <c r="K108" s="100"/>
      <c r="L108" s="100"/>
      <c r="M108" s="100"/>
      <c r="N108" s="100"/>
      <c r="O108" s="100"/>
    </row>
    <row r="109" spans="2:15" x14ac:dyDescent="0.3">
      <c r="B109" s="157"/>
      <c r="C109" s="100"/>
      <c r="D109" s="100"/>
      <c r="E109" s="100"/>
      <c r="F109" s="100"/>
      <c r="G109" s="100"/>
      <c r="H109" s="100"/>
      <c r="I109" s="162"/>
      <c r="J109" s="100"/>
      <c r="K109" s="100"/>
      <c r="L109" s="100"/>
      <c r="M109" s="100"/>
      <c r="N109" s="100"/>
      <c r="O109" s="100"/>
    </row>
    <row r="110" spans="2:15" x14ac:dyDescent="0.3">
      <c r="B110" s="157"/>
      <c r="C110" s="100"/>
      <c r="D110" s="100"/>
      <c r="E110" s="100"/>
      <c r="F110" s="100"/>
      <c r="G110" s="100"/>
      <c r="H110" s="100"/>
      <c r="I110" s="162"/>
      <c r="J110" s="100"/>
      <c r="K110" s="100"/>
      <c r="L110" s="100"/>
      <c r="M110" s="100"/>
      <c r="N110" s="100"/>
      <c r="O110" s="100"/>
    </row>
    <row r="111" spans="2:15" x14ac:dyDescent="0.3">
      <c r="B111" s="157"/>
      <c r="C111" s="100"/>
      <c r="D111" s="100"/>
      <c r="E111" s="100"/>
      <c r="F111" s="100"/>
      <c r="G111" s="100"/>
      <c r="H111" s="100"/>
      <c r="I111" s="162"/>
      <c r="J111" s="100"/>
      <c r="K111" s="100"/>
      <c r="L111" s="100"/>
      <c r="M111" s="100"/>
      <c r="N111" s="100"/>
      <c r="O111" s="100"/>
    </row>
    <row r="112" spans="2:15" x14ac:dyDescent="0.3">
      <c r="B112" s="157"/>
      <c r="C112" s="100"/>
      <c r="D112" s="100"/>
      <c r="E112" s="100"/>
      <c r="F112" s="100"/>
      <c r="G112" s="100"/>
      <c r="H112" s="100"/>
      <c r="I112" s="162"/>
      <c r="J112" s="100"/>
      <c r="K112" s="100"/>
      <c r="L112" s="100"/>
      <c r="M112" s="100"/>
      <c r="N112" s="100"/>
      <c r="O112" s="100"/>
    </row>
    <row r="113" spans="2:15" x14ac:dyDescent="0.3">
      <c r="B113" s="157"/>
      <c r="C113" s="100"/>
      <c r="D113" s="100"/>
      <c r="E113" s="100"/>
      <c r="F113" s="100"/>
      <c r="G113" s="100"/>
      <c r="H113" s="100"/>
      <c r="I113" s="162"/>
      <c r="J113" s="100"/>
      <c r="K113" s="100"/>
      <c r="L113" s="100"/>
      <c r="M113" s="100"/>
      <c r="N113" s="100"/>
      <c r="O113" s="100"/>
    </row>
    <row r="114" spans="2:15" x14ac:dyDescent="0.3">
      <c r="B114" s="157"/>
      <c r="C114" s="100"/>
      <c r="D114" s="100"/>
      <c r="E114" s="100"/>
      <c r="F114" s="100"/>
      <c r="G114" s="100"/>
      <c r="H114" s="100"/>
      <c r="I114" s="162"/>
      <c r="J114" s="100"/>
      <c r="K114" s="100"/>
      <c r="L114" s="100"/>
      <c r="M114" s="100"/>
      <c r="N114" s="100"/>
      <c r="O114" s="100"/>
    </row>
    <row r="115" spans="2:15" x14ac:dyDescent="0.3">
      <c r="B115" s="157"/>
      <c r="C115" s="100"/>
      <c r="D115" s="100"/>
      <c r="E115" s="100"/>
      <c r="F115" s="100"/>
      <c r="G115" s="100"/>
      <c r="H115" s="100"/>
      <c r="I115" s="162"/>
      <c r="J115" s="100"/>
      <c r="K115" s="100"/>
      <c r="L115" s="100"/>
      <c r="M115" s="100"/>
      <c r="N115" s="100"/>
      <c r="O115" s="100"/>
    </row>
    <row r="116" spans="2:15" x14ac:dyDescent="0.3">
      <c r="B116" s="157"/>
      <c r="C116" s="100"/>
      <c r="D116" s="100"/>
      <c r="E116" s="100"/>
      <c r="F116" s="100"/>
      <c r="G116" s="100"/>
      <c r="H116" s="100"/>
      <c r="I116" s="162"/>
      <c r="J116" s="100"/>
      <c r="K116" s="100"/>
      <c r="L116" s="100"/>
      <c r="M116" s="100"/>
      <c r="N116" s="100"/>
      <c r="O116" s="100"/>
    </row>
    <row r="117" spans="2:15" x14ac:dyDescent="0.3">
      <c r="B117" s="157"/>
      <c r="C117" s="100"/>
      <c r="D117" s="100"/>
      <c r="E117" s="100"/>
      <c r="F117" s="100"/>
      <c r="G117" s="100"/>
      <c r="H117" s="100"/>
      <c r="I117" s="162"/>
      <c r="J117" s="100"/>
      <c r="K117" s="100"/>
      <c r="L117" s="100"/>
      <c r="M117" s="100"/>
      <c r="N117" s="100"/>
      <c r="O117" s="100"/>
    </row>
    <row r="118" spans="2:15" x14ac:dyDescent="0.3">
      <c r="B118" s="157"/>
      <c r="C118" s="100"/>
      <c r="D118" s="100"/>
      <c r="E118" s="100"/>
      <c r="F118" s="100"/>
      <c r="G118" s="100"/>
      <c r="H118" s="100"/>
      <c r="I118" s="162"/>
      <c r="J118" s="100"/>
      <c r="K118" s="100"/>
      <c r="L118" s="100"/>
      <c r="M118" s="100"/>
      <c r="N118" s="100"/>
      <c r="O118" s="100"/>
    </row>
    <row r="119" spans="2:15" x14ac:dyDescent="0.3">
      <c r="B119" s="157"/>
      <c r="C119" s="100"/>
      <c r="D119" s="100"/>
      <c r="E119" s="100"/>
      <c r="F119" s="100"/>
      <c r="G119" s="100"/>
      <c r="H119" s="100"/>
      <c r="I119" s="162"/>
      <c r="J119" s="100"/>
      <c r="K119" s="100"/>
      <c r="L119" s="100"/>
      <c r="M119" s="100"/>
      <c r="N119" s="100"/>
      <c r="O119" s="100"/>
    </row>
    <row r="120" spans="2:15" x14ac:dyDescent="0.3">
      <c r="B120" s="157"/>
      <c r="C120" s="100"/>
      <c r="D120" s="100"/>
      <c r="E120" s="100"/>
      <c r="F120" s="100"/>
      <c r="G120" s="100"/>
      <c r="H120" s="100"/>
      <c r="I120" s="162"/>
      <c r="J120" s="100"/>
      <c r="K120" s="100"/>
      <c r="L120" s="100"/>
      <c r="M120" s="100"/>
      <c r="N120" s="100"/>
      <c r="O120" s="100"/>
    </row>
    <row r="121" spans="2:15" x14ac:dyDescent="0.3">
      <c r="B121" s="157"/>
      <c r="C121" s="100"/>
      <c r="D121" s="100"/>
      <c r="E121" s="100"/>
      <c r="F121" s="100"/>
      <c r="G121" s="100"/>
      <c r="H121" s="100"/>
      <c r="I121" s="162"/>
      <c r="J121" s="100"/>
      <c r="K121" s="100"/>
      <c r="L121" s="100"/>
      <c r="M121" s="100"/>
      <c r="N121" s="100"/>
      <c r="O121" s="100"/>
    </row>
    <row r="122" spans="2:15" x14ac:dyDescent="0.3">
      <c r="B122" s="157"/>
      <c r="C122" s="100"/>
      <c r="D122" s="100"/>
      <c r="E122" s="100"/>
      <c r="F122" s="100"/>
      <c r="G122" s="100"/>
      <c r="H122" s="100"/>
      <c r="I122" s="162"/>
      <c r="J122" s="100"/>
      <c r="K122" s="100"/>
      <c r="L122" s="100"/>
      <c r="M122" s="100"/>
      <c r="N122" s="100"/>
      <c r="O122" s="100"/>
    </row>
    <row r="123" spans="2:15" x14ac:dyDescent="0.3">
      <c r="B123" s="157"/>
      <c r="C123" s="100"/>
      <c r="D123" s="100"/>
      <c r="E123" s="100"/>
      <c r="F123" s="100"/>
      <c r="G123" s="100"/>
      <c r="H123" s="100"/>
      <c r="I123" s="162"/>
      <c r="J123" s="100"/>
      <c r="K123" s="100"/>
      <c r="L123" s="100"/>
      <c r="M123" s="100"/>
      <c r="N123" s="100"/>
      <c r="O123" s="100"/>
    </row>
    <row r="124" spans="2:15" x14ac:dyDescent="0.3">
      <c r="B124" s="157"/>
      <c r="C124" s="100"/>
      <c r="D124" s="100"/>
      <c r="E124" s="100"/>
      <c r="F124" s="100"/>
      <c r="G124" s="100"/>
      <c r="H124" s="100"/>
      <c r="I124" s="162"/>
      <c r="J124" s="100"/>
      <c r="K124" s="100"/>
      <c r="L124" s="100"/>
      <c r="M124" s="100"/>
      <c r="N124" s="100"/>
      <c r="O124" s="100"/>
    </row>
    <row r="125" spans="2:15" x14ac:dyDescent="0.3">
      <c r="B125" s="157"/>
      <c r="C125" s="100"/>
      <c r="D125" s="100"/>
      <c r="E125" s="100"/>
      <c r="F125" s="100"/>
      <c r="G125" s="100"/>
      <c r="H125" s="100"/>
      <c r="I125" s="162"/>
      <c r="J125" s="100"/>
      <c r="K125" s="100"/>
      <c r="L125" s="100"/>
      <c r="M125" s="100"/>
      <c r="N125" s="100"/>
      <c r="O125" s="100"/>
    </row>
    <row r="126" spans="2:15" x14ac:dyDescent="0.3">
      <c r="B126" s="157"/>
      <c r="C126" s="100"/>
      <c r="D126" s="100"/>
      <c r="E126" s="100"/>
      <c r="F126" s="100"/>
      <c r="G126" s="100"/>
      <c r="H126" s="100"/>
      <c r="I126" s="162"/>
      <c r="J126" s="100"/>
      <c r="K126" s="100"/>
      <c r="L126" s="100"/>
      <c r="M126" s="100"/>
      <c r="N126" s="100"/>
      <c r="O126" s="100"/>
    </row>
    <row r="127" spans="2:15" x14ac:dyDescent="0.3">
      <c r="B127" s="157"/>
      <c r="C127" s="100"/>
      <c r="D127" s="100"/>
      <c r="E127" s="100"/>
      <c r="F127" s="100"/>
      <c r="G127" s="100"/>
      <c r="H127" s="100"/>
      <c r="I127" s="162"/>
      <c r="J127" s="100"/>
      <c r="K127" s="100"/>
      <c r="L127" s="100"/>
      <c r="M127" s="100"/>
      <c r="N127" s="100"/>
      <c r="O127" s="100"/>
    </row>
    <row r="128" spans="2:15" x14ac:dyDescent="0.3">
      <c r="B128" s="157"/>
      <c r="C128" s="100"/>
      <c r="D128" s="100"/>
      <c r="E128" s="100"/>
      <c r="F128" s="100"/>
      <c r="G128" s="100"/>
      <c r="H128" s="100"/>
      <c r="I128" s="162"/>
      <c r="J128" s="100"/>
      <c r="K128" s="100"/>
      <c r="L128" s="100"/>
      <c r="M128" s="100"/>
      <c r="N128" s="100"/>
      <c r="O128" s="100"/>
    </row>
    <row r="129" spans="2:15" x14ac:dyDescent="0.3">
      <c r="B129" s="157"/>
      <c r="C129" s="100"/>
      <c r="D129" s="100"/>
      <c r="E129" s="100"/>
      <c r="F129" s="100"/>
      <c r="G129" s="100"/>
      <c r="H129" s="100"/>
      <c r="I129" s="162"/>
      <c r="J129" s="100"/>
      <c r="K129" s="100"/>
      <c r="L129" s="100"/>
      <c r="M129" s="100"/>
      <c r="N129" s="100"/>
      <c r="O129" s="100"/>
    </row>
    <row r="130" spans="2:15" x14ac:dyDescent="0.3">
      <c r="B130" s="157"/>
      <c r="C130" s="100"/>
      <c r="D130" s="100"/>
      <c r="E130" s="100"/>
      <c r="F130" s="100"/>
      <c r="G130" s="100"/>
      <c r="H130" s="100"/>
      <c r="I130" s="162"/>
      <c r="J130" s="100"/>
      <c r="K130" s="100"/>
      <c r="L130" s="100"/>
      <c r="M130" s="100"/>
      <c r="N130" s="100"/>
      <c r="O130" s="100"/>
    </row>
    <row r="131" spans="2:15" x14ac:dyDescent="0.3">
      <c r="B131" s="157"/>
      <c r="C131" s="100"/>
      <c r="D131" s="100"/>
      <c r="E131" s="100"/>
      <c r="F131" s="100"/>
      <c r="G131" s="100"/>
      <c r="H131" s="100"/>
      <c r="I131" s="162"/>
      <c r="J131" s="100"/>
      <c r="K131" s="100"/>
      <c r="L131" s="100"/>
      <c r="M131" s="100"/>
      <c r="N131" s="100"/>
      <c r="O131" s="100"/>
    </row>
    <row r="132" spans="2:15" x14ac:dyDescent="0.3">
      <c r="B132" s="157"/>
      <c r="C132" s="100"/>
      <c r="D132" s="100"/>
      <c r="E132" s="100"/>
      <c r="F132" s="100"/>
      <c r="G132" s="100"/>
      <c r="H132" s="100"/>
      <c r="I132" s="162"/>
      <c r="J132" s="100"/>
      <c r="K132" s="100"/>
      <c r="L132" s="100"/>
      <c r="M132" s="100"/>
      <c r="N132" s="100"/>
      <c r="O132" s="100"/>
    </row>
    <row r="133" spans="2:15" x14ac:dyDescent="0.3">
      <c r="B133" s="157"/>
      <c r="C133" s="100"/>
      <c r="D133" s="100"/>
      <c r="E133" s="100"/>
      <c r="F133" s="100"/>
      <c r="G133" s="100"/>
      <c r="H133" s="100"/>
      <c r="I133" s="162"/>
      <c r="J133" s="100"/>
      <c r="K133" s="100"/>
      <c r="L133" s="100"/>
      <c r="M133" s="100"/>
      <c r="N133" s="100"/>
      <c r="O133" s="100"/>
    </row>
    <row r="134" spans="2:15" x14ac:dyDescent="0.3">
      <c r="B134" s="157"/>
      <c r="C134" s="100"/>
      <c r="D134" s="100"/>
      <c r="E134" s="100"/>
      <c r="F134" s="100"/>
      <c r="G134" s="100"/>
      <c r="H134" s="100"/>
      <c r="I134" s="162"/>
      <c r="J134" s="100"/>
      <c r="K134" s="100"/>
      <c r="L134" s="100"/>
      <c r="M134" s="100"/>
      <c r="N134" s="100"/>
      <c r="O134" s="100"/>
    </row>
    <row r="135" spans="2:15" x14ac:dyDescent="0.3">
      <c r="B135" s="157"/>
      <c r="C135" s="100"/>
      <c r="D135" s="100"/>
      <c r="E135" s="100"/>
      <c r="F135" s="100"/>
      <c r="G135" s="100"/>
      <c r="H135" s="100"/>
      <c r="I135" s="162"/>
      <c r="J135" s="100"/>
      <c r="K135" s="100"/>
      <c r="L135" s="100"/>
      <c r="M135" s="100"/>
      <c r="N135" s="100"/>
      <c r="O135" s="100"/>
    </row>
    <row r="136" spans="2:15" x14ac:dyDescent="0.3">
      <c r="B136" s="157"/>
      <c r="C136" s="100"/>
      <c r="D136" s="100"/>
      <c r="E136" s="100"/>
      <c r="F136" s="100"/>
      <c r="G136" s="100"/>
      <c r="H136" s="100"/>
      <c r="I136" s="162"/>
      <c r="J136" s="100"/>
      <c r="K136" s="100"/>
      <c r="L136" s="100"/>
      <c r="M136" s="100"/>
      <c r="N136" s="100"/>
      <c r="O136" s="100"/>
    </row>
    <row r="137" spans="2:15" x14ac:dyDescent="0.3">
      <c r="B137" s="157"/>
      <c r="C137" s="100"/>
      <c r="D137" s="100"/>
      <c r="E137" s="100"/>
      <c r="F137" s="100"/>
      <c r="G137" s="100"/>
      <c r="H137" s="100"/>
      <c r="I137" s="162"/>
      <c r="J137" s="100"/>
      <c r="K137" s="100"/>
      <c r="L137" s="100"/>
      <c r="M137" s="100"/>
      <c r="N137" s="100"/>
      <c r="O137" s="100"/>
    </row>
    <row r="138" spans="2:15" x14ac:dyDescent="0.3">
      <c r="B138" s="157"/>
      <c r="C138" s="100"/>
      <c r="D138" s="100"/>
      <c r="E138" s="100"/>
      <c r="F138" s="100"/>
      <c r="G138" s="100"/>
      <c r="H138" s="100"/>
      <c r="I138" s="162"/>
      <c r="J138" s="100"/>
      <c r="K138" s="100"/>
      <c r="L138" s="100"/>
      <c r="M138" s="100"/>
      <c r="N138" s="100"/>
      <c r="O138" s="100"/>
    </row>
    <row r="139" spans="2:15" x14ac:dyDescent="0.3">
      <c r="B139" s="157"/>
      <c r="C139" s="100"/>
      <c r="D139" s="100"/>
      <c r="E139" s="100"/>
      <c r="F139" s="100"/>
      <c r="G139" s="100"/>
      <c r="H139" s="100"/>
      <c r="I139" s="162"/>
      <c r="J139" s="100"/>
      <c r="K139" s="100"/>
      <c r="L139" s="100"/>
      <c r="M139" s="100"/>
      <c r="N139" s="100"/>
      <c r="O139" s="100"/>
    </row>
    <row r="140" spans="2:15" x14ac:dyDescent="0.3">
      <c r="B140" s="157"/>
      <c r="C140" s="100"/>
      <c r="D140" s="100"/>
      <c r="E140" s="100"/>
      <c r="F140" s="100"/>
      <c r="G140" s="100"/>
      <c r="H140" s="100"/>
      <c r="I140" s="162"/>
      <c r="J140" s="100"/>
      <c r="K140" s="100"/>
      <c r="L140" s="100"/>
      <c r="M140" s="100"/>
      <c r="N140" s="100"/>
      <c r="O140" s="100"/>
    </row>
    <row r="141" spans="2:15" x14ac:dyDescent="0.3">
      <c r="B141" s="157"/>
      <c r="C141" s="100"/>
      <c r="D141" s="100"/>
      <c r="E141" s="100"/>
      <c r="F141" s="100"/>
      <c r="G141" s="100"/>
      <c r="H141" s="100"/>
      <c r="I141" s="162"/>
      <c r="J141" s="100"/>
      <c r="K141" s="100"/>
      <c r="L141" s="100"/>
      <c r="M141" s="100"/>
      <c r="N141" s="100"/>
      <c r="O141" s="100"/>
    </row>
    <row r="142" spans="2:15" x14ac:dyDescent="0.3">
      <c r="B142" s="157"/>
      <c r="C142" s="100"/>
      <c r="D142" s="100"/>
      <c r="E142" s="100"/>
      <c r="F142" s="100"/>
      <c r="G142" s="100"/>
      <c r="H142" s="100"/>
      <c r="I142" s="162"/>
      <c r="J142" s="100"/>
      <c r="K142" s="100"/>
      <c r="L142" s="100"/>
      <c r="M142" s="100"/>
      <c r="N142" s="100"/>
      <c r="O142" s="100"/>
    </row>
    <row r="143" spans="2:15" x14ac:dyDescent="0.3">
      <c r="B143" s="157"/>
      <c r="C143" s="100"/>
      <c r="D143" s="100"/>
      <c r="E143" s="100"/>
      <c r="F143" s="100"/>
      <c r="G143" s="100"/>
      <c r="H143" s="100"/>
      <c r="I143" s="162"/>
      <c r="J143" s="100"/>
      <c r="K143" s="100"/>
      <c r="L143" s="100"/>
      <c r="M143" s="100"/>
      <c r="N143" s="100"/>
      <c r="O143" s="100"/>
    </row>
    <row r="144" spans="2:15" x14ac:dyDescent="0.3">
      <c r="B144" s="157"/>
      <c r="C144" s="100"/>
      <c r="D144" s="100"/>
      <c r="E144" s="100"/>
      <c r="F144" s="100"/>
      <c r="G144" s="100"/>
      <c r="H144" s="100"/>
      <c r="I144" s="162"/>
      <c r="J144" s="100"/>
      <c r="K144" s="100"/>
      <c r="L144" s="100"/>
      <c r="M144" s="100"/>
      <c r="N144" s="100"/>
      <c r="O144" s="100"/>
    </row>
    <row r="145" spans="2:15" x14ac:dyDescent="0.3">
      <c r="B145" s="157"/>
      <c r="C145" s="100"/>
      <c r="D145" s="100"/>
      <c r="E145" s="100"/>
      <c r="F145" s="100"/>
      <c r="G145" s="100"/>
      <c r="H145" s="100"/>
      <c r="I145" s="162"/>
      <c r="J145" s="100"/>
      <c r="K145" s="100"/>
      <c r="L145" s="100"/>
      <c r="M145" s="100"/>
      <c r="N145" s="100"/>
      <c r="O145" s="100"/>
    </row>
    <row r="146" spans="2:15" x14ac:dyDescent="0.3">
      <c r="B146" s="157"/>
      <c r="C146" s="100"/>
      <c r="D146" s="100"/>
      <c r="E146" s="100"/>
      <c r="F146" s="100"/>
      <c r="G146" s="100"/>
      <c r="H146" s="100"/>
      <c r="I146" s="162"/>
      <c r="J146" s="100"/>
      <c r="K146" s="100"/>
      <c r="L146" s="100"/>
      <c r="M146" s="100"/>
      <c r="N146" s="100"/>
      <c r="O146" s="100"/>
    </row>
    <row r="147" spans="2:15" x14ac:dyDescent="0.3">
      <c r="B147" s="157"/>
      <c r="C147" s="100"/>
      <c r="D147" s="100"/>
      <c r="E147" s="100"/>
      <c r="F147" s="100"/>
      <c r="G147" s="100"/>
      <c r="H147" s="100"/>
      <c r="I147" s="162"/>
      <c r="J147" s="100"/>
      <c r="K147" s="100"/>
      <c r="L147" s="100"/>
      <c r="M147" s="100"/>
      <c r="N147" s="100"/>
      <c r="O147" s="100"/>
    </row>
    <row r="148" spans="2:15" x14ac:dyDescent="0.3">
      <c r="B148" s="157"/>
      <c r="C148" s="100"/>
      <c r="D148" s="100"/>
      <c r="E148" s="100"/>
      <c r="F148" s="100"/>
      <c r="G148" s="100"/>
      <c r="H148" s="100"/>
      <c r="I148" s="162"/>
      <c r="J148" s="100"/>
      <c r="K148" s="100"/>
      <c r="L148" s="100"/>
      <c r="M148" s="100"/>
      <c r="N148" s="100"/>
      <c r="O148" s="100"/>
    </row>
    <row r="149" spans="2:15" x14ac:dyDescent="0.3">
      <c r="B149" s="157"/>
      <c r="C149" s="100"/>
      <c r="D149" s="100"/>
      <c r="E149" s="100"/>
      <c r="F149" s="100"/>
      <c r="G149" s="100"/>
      <c r="H149" s="100"/>
      <c r="I149" s="162"/>
      <c r="J149" s="100"/>
      <c r="K149" s="100"/>
      <c r="L149" s="100"/>
      <c r="M149" s="100"/>
      <c r="N149" s="100"/>
      <c r="O149" s="100"/>
    </row>
    <row r="150" spans="2:15" x14ac:dyDescent="0.3">
      <c r="B150" s="157"/>
      <c r="C150" s="100"/>
      <c r="D150" s="100"/>
      <c r="E150" s="100"/>
      <c r="F150" s="100"/>
      <c r="G150" s="100"/>
      <c r="H150" s="100"/>
      <c r="I150" s="162"/>
      <c r="J150" s="100"/>
      <c r="K150" s="100"/>
      <c r="L150" s="100"/>
      <c r="M150" s="100"/>
      <c r="N150" s="100"/>
      <c r="O150" s="100"/>
    </row>
    <row r="151" spans="2:15" x14ac:dyDescent="0.3">
      <c r="B151" s="157"/>
      <c r="C151" s="100"/>
      <c r="D151" s="100"/>
      <c r="E151" s="100"/>
      <c r="F151" s="100"/>
      <c r="G151" s="100"/>
      <c r="H151" s="100"/>
      <c r="I151" s="162"/>
      <c r="J151" s="100"/>
      <c r="K151" s="100"/>
      <c r="L151" s="100"/>
      <c r="M151" s="100"/>
      <c r="N151" s="100"/>
      <c r="O151" s="100"/>
    </row>
    <row r="152" spans="2:15" x14ac:dyDescent="0.3">
      <c r="B152" s="157"/>
      <c r="C152" s="100"/>
      <c r="D152" s="100"/>
      <c r="E152" s="100"/>
      <c r="F152" s="100"/>
      <c r="G152" s="100"/>
      <c r="H152" s="100"/>
      <c r="I152" s="162"/>
      <c r="J152" s="100"/>
      <c r="K152" s="100"/>
      <c r="L152" s="100"/>
      <c r="M152" s="100"/>
      <c r="N152" s="100"/>
      <c r="O152" s="100"/>
    </row>
    <row r="153" spans="2:15" x14ac:dyDescent="0.3">
      <c r="B153" s="157"/>
      <c r="C153" s="100"/>
      <c r="D153" s="100"/>
      <c r="E153" s="100"/>
      <c r="F153" s="100"/>
      <c r="G153" s="100"/>
      <c r="H153" s="100"/>
      <c r="I153" s="162"/>
      <c r="J153" s="100"/>
      <c r="K153" s="100"/>
      <c r="L153" s="100"/>
      <c r="M153" s="100"/>
      <c r="N153" s="100"/>
      <c r="O153" s="100"/>
    </row>
    <row r="154" spans="2:15" x14ac:dyDescent="0.3">
      <c r="B154" s="157"/>
      <c r="C154" s="100"/>
      <c r="D154" s="100"/>
      <c r="E154" s="100"/>
      <c r="F154" s="100"/>
      <c r="G154" s="100"/>
      <c r="H154" s="100"/>
      <c r="I154" s="162"/>
      <c r="J154" s="100"/>
      <c r="K154" s="100"/>
      <c r="L154" s="100"/>
      <c r="M154" s="100"/>
      <c r="N154" s="100"/>
      <c r="O154" s="100"/>
    </row>
    <row r="155" spans="2:15" x14ac:dyDescent="0.3">
      <c r="B155" s="157"/>
      <c r="C155" s="100"/>
      <c r="D155" s="100"/>
      <c r="E155" s="100"/>
      <c r="F155" s="100"/>
      <c r="G155" s="100"/>
      <c r="H155" s="100"/>
      <c r="I155" s="162"/>
      <c r="J155" s="100"/>
      <c r="K155" s="100"/>
      <c r="L155" s="100"/>
      <c r="M155" s="100"/>
      <c r="N155" s="100"/>
      <c r="O155" s="100"/>
    </row>
    <row r="156" spans="2:15" x14ac:dyDescent="0.3">
      <c r="B156" s="157"/>
      <c r="C156" s="100"/>
      <c r="D156" s="100"/>
      <c r="E156" s="100"/>
      <c r="F156" s="100"/>
      <c r="G156" s="100"/>
      <c r="H156" s="100"/>
      <c r="I156" s="162"/>
      <c r="J156" s="100"/>
      <c r="K156" s="100"/>
      <c r="L156" s="100"/>
      <c r="M156" s="100"/>
      <c r="N156" s="100"/>
      <c r="O156" s="100"/>
    </row>
    <row r="157" spans="2:15" x14ac:dyDescent="0.3">
      <c r="B157" s="157"/>
      <c r="C157" s="100"/>
      <c r="D157" s="100"/>
      <c r="E157" s="100"/>
      <c r="F157" s="100"/>
      <c r="G157" s="100"/>
      <c r="H157" s="100"/>
      <c r="I157" s="162"/>
      <c r="J157" s="100"/>
      <c r="K157" s="100"/>
      <c r="L157" s="100"/>
      <c r="M157" s="100"/>
      <c r="N157" s="100"/>
      <c r="O157" s="100"/>
    </row>
    <row r="158" spans="2:15" x14ac:dyDescent="0.3">
      <c r="B158" s="157"/>
      <c r="C158" s="100"/>
      <c r="D158" s="100"/>
      <c r="E158" s="100"/>
      <c r="F158" s="100"/>
      <c r="G158" s="100"/>
      <c r="H158" s="100"/>
      <c r="I158" s="162"/>
      <c r="J158" s="100"/>
      <c r="K158" s="100"/>
      <c r="L158" s="100"/>
      <c r="M158" s="100"/>
      <c r="N158" s="100"/>
      <c r="O158" s="100"/>
    </row>
    <row r="159" spans="2:15" x14ac:dyDescent="0.3">
      <c r="B159" s="157"/>
      <c r="C159" s="100"/>
      <c r="D159" s="100"/>
      <c r="E159" s="100"/>
      <c r="F159" s="100"/>
      <c r="G159" s="100"/>
      <c r="H159" s="100"/>
      <c r="I159" s="162"/>
      <c r="J159" s="100"/>
      <c r="K159" s="100"/>
      <c r="L159" s="100"/>
      <c r="M159" s="100"/>
      <c r="N159" s="100"/>
      <c r="O159" s="100"/>
    </row>
    <row r="160" spans="2:15" x14ac:dyDescent="0.3">
      <c r="B160" s="157"/>
      <c r="C160" s="100"/>
      <c r="D160" s="100"/>
      <c r="E160" s="100"/>
      <c r="F160" s="100"/>
      <c r="G160" s="100"/>
      <c r="H160" s="100"/>
      <c r="I160" s="162"/>
      <c r="J160" s="100"/>
      <c r="K160" s="100"/>
      <c r="L160" s="100"/>
      <c r="M160" s="100"/>
      <c r="N160" s="100"/>
      <c r="O160" s="100"/>
    </row>
    <row r="161" spans="2:15" x14ac:dyDescent="0.3">
      <c r="B161" s="157"/>
      <c r="C161" s="100"/>
      <c r="D161" s="100"/>
      <c r="E161" s="100"/>
      <c r="F161" s="100"/>
      <c r="G161" s="100"/>
      <c r="H161" s="100"/>
      <c r="I161" s="162"/>
      <c r="J161" s="100"/>
      <c r="K161" s="100"/>
      <c r="L161" s="100"/>
      <c r="M161" s="100"/>
      <c r="N161" s="100"/>
      <c r="O161" s="100"/>
    </row>
    <row r="162" spans="2:15" x14ac:dyDescent="0.3">
      <c r="B162" s="157"/>
      <c r="C162" s="100"/>
      <c r="D162" s="100"/>
      <c r="E162" s="100"/>
      <c r="F162" s="100"/>
      <c r="G162" s="100"/>
      <c r="H162" s="100"/>
      <c r="I162" s="162"/>
      <c r="J162" s="100"/>
      <c r="K162" s="100"/>
      <c r="L162" s="100"/>
      <c r="M162" s="100"/>
      <c r="N162" s="100"/>
      <c r="O162" s="100"/>
    </row>
    <row r="163" spans="2:15" x14ac:dyDescent="0.3">
      <c r="B163" s="157"/>
      <c r="C163" s="100"/>
      <c r="D163" s="100"/>
      <c r="E163" s="100"/>
      <c r="F163" s="100"/>
      <c r="G163" s="100"/>
      <c r="H163" s="100"/>
      <c r="I163" s="162"/>
      <c r="J163" s="100"/>
      <c r="K163" s="100"/>
      <c r="L163" s="100"/>
      <c r="M163" s="100"/>
      <c r="N163" s="100"/>
      <c r="O163" s="100"/>
    </row>
    <row r="164" spans="2:15" x14ac:dyDescent="0.3">
      <c r="B164" s="157"/>
      <c r="C164" s="100"/>
      <c r="D164" s="100"/>
      <c r="E164" s="100"/>
      <c r="F164" s="100"/>
      <c r="G164" s="100"/>
      <c r="H164" s="100"/>
      <c r="I164" s="162"/>
      <c r="J164" s="100"/>
      <c r="K164" s="100"/>
      <c r="L164" s="100"/>
      <c r="M164" s="100"/>
      <c r="N164" s="100"/>
      <c r="O164" s="100"/>
    </row>
    <row r="165" spans="2:15" x14ac:dyDescent="0.3">
      <c r="B165" s="157"/>
      <c r="C165" s="100"/>
      <c r="D165" s="100"/>
      <c r="E165" s="100"/>
      <c r="F165" s="100"/>
      <c r="G165" s="100"/>
      <c r="H165" s="100"/>
      <c r="I165" s="162"/>
      <c r="J165" s="100"/>
      <c r="K165" s="100"/>
      <c r="L165" s="100"/>
      <c r="M165" s="100"/>
      <c r="N165" s="100"/>
      <c r="O165" s="100"/>
    </row>
    <row r="166" spans="2:15" x14ac:dyDescent="0.3">
      <c r="B166" s="157"/>
      <c r="C166" s="100"/>
      <c r="D166" s="100"/>
      <c r="E166" s="100"/>
      <c r="F166" s="100"/>
      <c r="G166" s="100"/>
      <c r="H166" s="100"/>
      <c r="I166" s="162"/>
      <c r="J166" s="100"/>
      <c r="K166" s="100"/>
      <c r="L166" s="100"/>
      <c r="M166" s="100"/>
      <c r="N166" s="100"/>
      <c r="O166" s="100"/>
    </row>
    <row r="167" spans="2:15" x14ac:dyDescent="0.3">
      <c r="B167" s="157"/>
      <c r="C167" s="100"/>
      <c r="D167" s="100"/>
      <c r="E167" s="100"/>
      <c r="F167" s="100"/>
      <c r="G167" s="100"/>
      <c r="H167" s="100"/>
      <c r="I167" s="162"/>
      <c r="J167" s="100"/>
      <c r="K167" s="100"/>
      <c r="L167" s="100"/>
      <c r="M167" s="100"/>
      <c r="N167" s="100"/>
      <c r="O167" s="100"/>
    </row>
    <row r="168" spans="2:15" x14ac:dyDescent="0.3">
      <c r="B168" s="157"/>
      <c r="C168" s="100"/>
      <c r="D168" s="100"/>
      <c r="E168" s="100"/>
      <c r="F168" s="100"/>
      <c r="G168" s="100"/>
      <c r="H168" s="100"/>
      <c r="I168" s="162"/>
      <c r="J168" s="100"/>
      <c r="K168" s="100"/>
      <c r="L168" s="100"/>
      <c r="M168" s="100"/>
      <c r="N168" s="100"/>
      <c r="O168" s="100"/>
    </row>
    <row r="169" spans="2:15" x14ac:dyDescent="0.3">
      <c r="B169" s="157"/>
      <c r="C169" s="100"/>
      <c r="D169" s="100"/>
      <c r="E169" s="100"/>
      <c r="F169" s="100"/>
      <c r="G169" s="100"/>
      <c r="H169" s="100"/>
      <c r="I169" s="162"/>
      <c r="J169" s="100"/>
      <c r="K169" s="100"/>
      <c r="L169" s="100"/>
      <c r="M169" s="100"/>
      <c r="N169" s="100"/>
      <c r="O169" s="100"/>
    </row>
    <row r="170" spans="2:15" x14ac:dyDescent="0.3">
      <c r="B170" s="157"/>
      <c r="C170" s="100"/>
      <c r="D170" s="100"/>
      <c r="E170" s="100"/>
      <c r="F170" s="100"/>
      <c r="G170" s="100"/>
      <c r="H170" s="100"/>
      <c r="I170" s="162"/>
      <c r="J170" s="100"/>
      <c r="K170" s="100"/>
      <c r="L170" s="100"/>
      <c r="M170" s="100"/>
      <c r="N170" s="100"/>
      <c r="O170" s="100"/>
    </row>
    <row r="171" spans="2:15" x14ac:dyDescent="0.3">
      <c r="B171" s="157"/>
      <c r="C171" s="100"/>
      <c r="D171" s="100"/>
      <c r="E171" s="100"/>
      <c r="F171" s="100"/>
      <c r="G171" s="100"/>
      <c r="H171" s="100"/>
      <c r="I171" s="162"/>
      <c r="J171" s="100"/>
      <c r="K171" s="100"/>
      <c r="L171" s="100"/>
      <c r="M171" s="100"/>
      <c r="N171" s="100"/>
      <c r="O171" s="100"/>
    </row>
    <row r="172" spans="2:15" x14ac:dyDescent="0.3">
      <c r="B172" s="157"/>
      <c r="C172" s="100"/>
      <c r="D172" s="100"/>
      <c r="E172" s="100"/>
      <c r="F172" s="100"/>
      <c r="G172" s="100"/>
      <c r="H172" s="100"/>
      <c r="I172" s="162"/>
      <c r="J172" s="100"/>
      <c r="K172" s="100"/>
      <c r="L172" s="100"/>
      <c r="M172" s="100"/>
      <c r="N172" s="100"/>
      <c r="O172" s="100"/>
    </row>
    <row r="173" spans="2:15" x14ac:dyDescent="0.3">
      <c r="B173" s="157"/>
      <c r="C173" s="100"/>
      <c r="D173" s="100"/>
      <c r="E173" s="100"/>
      <c r="F173" s="100"/>
      <c r="G173" s="100"/>
      <c r="H173" s="100"/>
      <c r="I173" s="162"/>
      <c r="J173" s="100"/>
      <c r="K173" s="100"/>
      <c r="L173" s="100"/>
      <c r="M173" s="100"/>
      <c r="N173" s="100"/>
      <c r="O173" s="100"/>
    </row>
    <row r="174" spans="2:15" x14ac:dyDescent="0.3">
      <c r="B174" s="157"/>
      <c r="C174" s="100"/>
      <c r="D174" s="100"/>
      <c r="E174" s="100"/>
      <c r="F174" s="100"/>
      <c r="G174" s="100"/>
      <c r="H174" s="100"/>
      <c r="I174" s="162"/>
      <c r="J174" s="100"/>
      <c r="K174" s="100"/>
      <c r="L174" s="100"/>
      <c r="M174" s="100"/>
      <c r="N174" s="100"/>
      <c r="O174" s="100"/>
    </row>
    <row r="175" spans="2:15" x14ac:dyDescent="0.3">
      <c r="B175" s="157"/>
      <c r="C175" s="100"/>
      <c r="D175" s="100"/>
      <c r="E175" s="100"/>
      <c r="F175" s="100"/>
      <c r="G175" s="100"/>
      <c r="H175" s="100"/>
      <c r="I175" s="162"/>
      <c r="J175" s="100"/>
      <c r="K175" s="100"/>
      <c r="L175" s="100"/>
      <c r="M175" s="100"/>
      <c r="N175" s="100"/>
      <c r="O175" s="100"/>
    </row>
    <row r="176" spans="2:15" x14ac:dyDescent="0.3">
      <c r="B176" s="157"/>
      <c r="C176" s="100"/>
      <c r="D176" s="100"/>
      <c r="E176" s="100"/>
      <c r="F176" s="100"/>
      <c r="G176" s="100"/>
      <c r="H176" s="100"/>
      <c r="I176" s="162"/>
      <c r="J176" s="100"/>
      <c r="K176" s="100"/>
      <c r="L176" s="100"/>
      <c r="M176" s="100"/>
      <c r="N176" s="100"/>
      <c r="O176" s="100"/>
    </row>
    <row r="177" spans="2:15" x14ac:dyDescent="0.3">
      <c r="B177" s="157"/>
      <c r="C177" s="100"/>
      <c r="D177" s="100"/>
      <c r="E177" s="100"/>
      <c r="F177" s="100"/>
      <c r="G177" s="100"/>
      <c r="H177" s="100"/>
      <c r="I177" s="162"/>
      <c r="J177" s="100"/>
      <c r="K177" s="100"/>
      <c r="L177" s="100"/>
      <c r="M177" s="100"/>
      <c r="N177" s="100"/>
      <c r="O177" s="100"/>
    </row>
    <row r="178" spans="2:15" x14ac:dyDescent="0.3">
      <c r="B178" s="157"/>
      <c r="C178" s="100"/>
      <c r="D178" s="100"/>
      <c r="E178" s="100"/>
      <c r="F178" s="100"/>
      <c r="G178" s="100"/>
      <c r="H178" s="100"/>
      <c r="I178" s="162"/>
      <c r="J178" s="100"/>
      <c r="K178" s="100"/>
      <c r="L178" s="100"/>
      <c r="M178" s="100"/>
      <c r="N178" s="100"/>
      <c r="O178" s="100"/>
    </row>
    <row r="179" spans="2:15" x14ac:dyDescent="0.3">
      <c r="B179" s="157"/>
      <c r="C179" s="100"/>
      <c r="D179" s="100"/>
      <c r="E179" s="100"/>
      <c r="F179" s="100"/>
      <c r="G179" s="100"/>
      <c r="H179" s="100"/>
      <c r="I179" s="162"/>
      <c r="J179" s="100"/>
      <c r="K179" s="100"/>
      <c r="L179" s="100"/>
      <c r="M179" s="100"/>
      <c r="N179" s="100"/>
      <c r="O179" s="100"/>
    </row>
    <row r="180" spans="2:15" x14ac:dyDescent="0.3">
      <c r="B180" s="157"/>
      <c r="C180" s="100"/>
      <c r="D180" s="100"/>
      <c r="E180" s="100"/>
      <c r="F180" s="100"/>
      <c r="G180" s="100"/>
      <c r="H180" s="100"/>
      <c r="I180" s="162"/>
      <c r="J180" s="100"/>
      <c r="K180" s="100"/>
      <c r="L180" s="100"/>
      <c r="M180" s="100"/>
      <c r="N180" s="100"/>
      <c r="O180" s="100"/>
    </row>
    <row r="181" spans="2:15" x14ac:dyDescent="0.3">
      <c r="B181" s="157"/>
      <c r="C181" s="100"/>
      <c r="D181" s="100"/>
      <c r="E181" s="100"/>
      <c r="F181" s="100"/>
      <c r="G181" s="100"/>
      <c r="H181" s="100"/>
      <c r="I181" s="162"/>
      <c r="J181" s="100"/>
      <c r="K181" s="100"/>
      <c r="L181" s="100"/>
      <c r="M181" s="100"/>
      <c r="N181" s="100"/>
      <c r="O181" s="100"/>
    </row>
    <row r="182" spans="2:15" x14ac:dyDescent="0.3">
      <c r="B182" s="157"/>
      <c r="C182" s="100"/>
      <c r="D182" s="100"/>
      <c r="E182" s="100"/>
      <c r="F182" s="100"/>
      <c r="G182" s="100"/>
      <c r="H182" s="100"/>
      <c r="I182" s="162"/>
      <c r="J182" s="100"/>
      <c r="K182" s="100"/>
      <c r="L182" s="100"/>
      <c r="M182" s="100"/>
      <c r="N182" s="100"/>
      <c r="O182" s="100"/>
    </row>
    <row r="183" spans="2:15" x14ac:dyDescent="0.3">
      <c r="B183" s="157"/>
      <c r="C183" s="100"/>
      <c r="D183" s="100"/>
      <c r="E183" s="100"/>
      <c r="F183" s="100"/>
      <c r="G183" s="100"/>
      <c r="H183" s="100"/>
      <c r="I183" s="162"/>
      <c r="J183" s="100"/>
      <c r="K183" s="100"/>
      <c r="L183" s="100"/>
      <c r="M183" s="100"/>
      <c r="N183" s="100"/>
      <c r="O183" s="100"/>
    </row>
    <row r="184" spans="2:15" x14ac:dyDescent="0.3">
      <c r="B184" s="157"/>
      <c r="C184" s="100"/>
      <c r="D184" s="100"/>
      <c r="E184" s="100"/>
      <c r="F184" s="100"/>
      <c r="G184" s="100"/>
      <c r="H184" s="100"/>
      <c r="I184" s="162"/>
      <c r="J184" s="100"/>
      <c r="K184" s="100"/>
      <c r="L184" s="100"/>
      <c r="M184" s="100"/>
      <c r="N184" s="100"/>
      <c r="O184" s="100"/>
    </row>
    <row r="185" spans="2:15" x14ac:dyDescent="0.3">
      <c r="B185" s="157"/>
      <c r="C185" s="100"/>
      <c r="D185" s="100"/>
      <c r="E185" s="100"/>
      <c r="F185" s="100"/>
      <c r="G185" s="100"/>
      <c r="H185" s="100"/>
      <c r="I185" s="162"/>
      <c r="J185" s="100"/>
      <c r="K185" s="100"/>
      <c r="L185" s="100"/>
      <c r="M185" s="100"/>
      <c r="N185" s="100"/>
      <c r="O185" s="100"/>
    </row>
    <row r="186" spans="2:15" x14ac:dyDescent="0.3">
      <c r="B186" s="157"/>
      <c r="C186" s="100"/>
      <c r="D186" s="100"/>
      <c r="E186" s="100"/>
      <c r="F186" s="100"/>
      <c r="G186" s="100"/>
      <c r="H186" s="100"/>
      <c r="I186" s="162"/>
      <c r="J186" s="100"/>
      <c r="K186" s="100"/>
      <c r="L186" s="100"/>
      <c r="M186" s="100"/>
      <c r="N186" s="100"/>
      <c r="O186" s="100"/>
    </row>
    <row r="187" spans="2:15" x14ac:dyDescent="0.3">
      <c r="B187" s="157"/>
      <c r="C187" s="100"/>
      <c r="D187" s="100"/>
      <c r="E187" s="100"/>
      <c r="F187" s="100"/>
      <c r="G187" s="100"/>
      <c r="H187" s="100"/>
      <c r="I187" s="162"/>
      <c r="J187" s="100"/>
      <c r="K187" s="100"/>
      <c r="L187" s="100"/>
      <c r="M187" s="100"/>
      <c r="N187" s="100"/>
      <c r="O187" s="100"/>
    </row>
    <row r="188" spans="2:15" x14ac:dyDescent="0.3">
      <c r="B188" s="157"/>
      <c r="C188" s="100"/>
      <c r="D188" s="100"/>
      <c r="E188" s="100"/>
      <c r="F188" s="100"/>
      <c r="G188" s="100"/>
      <c r="H188" s="100"/>
      <c r="I188" s="162"/>
      <c r="J188" s="100"/>
      <c r="K188" s="100"/>
      <c r="L188" s="100"/>
      <c r="M188" s="100"/>
      <c r="N188" s="100"/>
      <c r="O188" s="100"/>
    </row>
    <row r="189" spans="2:15" x14ac:dyDescent="0.3">
      <c r="B189" s="157"/>
      <c r="C189" s="100"/>
      <c r="D189" s="100"/>
      <c r="E189" s="100"/>
      <c r="F189" s="100"/>
      <c r="G189" s="100"/>
      <c r="H189" s="100"/>
      <c r="I189" s="162"/>
      <c r="J189" s="100"/>
      <c r="K189" s="100"/>
      <c r="L189" s="100"/>
      <c r="M189" s="100"/>
      <c r="N189" s="100"/>
      <c r="O189" s="100"/>
    </row>
    <row r="190" spans="2:15" x14ac:dyDescent="0.3">
      <c r="B190" s="157"/>
      <c r="C190" s="100"/>
      <c r="D190" s="100"/>
      <c r="E190" s="100"/>
      <c r="F190" s="100"/>
      <c r="G190" s="100"/>
      <c r="H190" s="100"/>
      <c r="I190" s="162"/>
      <c r="J190" s="100"/>
      <c r="K190" s="100"/>
      <c r="L190" s="100"/>
      <c r="M190" s="100"/>
      <c r="N190" s="100"/>
      <c r="O190" s="100"/>
    </row>
    <row r="191" spans="2:15" x14ac:dyDescent="0.3">
      <c r="B191" s="157"/>
      <c r="C191" s="100"/>
      <c r="D191" s="100"/>
      <c r="E191" s="100"/>
      <c r="F191" s="100"/>
      <c r="G191" s="100"/>
      <c r="H191" s="100"/>
      <c r="I191" s="162"/>
      <c r="J191" s="100"/>
      <c r="K191" s="100"/>
      <c r="L191" s="100"/>
      <c r="M191" s="100"/>
      <c r="N191" s="100"/>
      <c r="O191" s="100"/>
    </row>
    <row r="192" spans="2:15" x14ac:dyDescent="0.3">
      <c r="B192" s="157"/>
      <c r="C192" s="100"/>
      <c r="D192" s="100"/>
      <c r="E192" s="100"/>
      <c r="F192" s="100"/>
      <c r="G192" s="100"/>
      <c r="H192" s="100"/>
      <c r="I192" s="162"/>
      <c r="J192" s="100"/>
      <c r="K192" s="100"/>
      <c r="L192" s="100"/>
      <c r="M192" s="100"/>
      <c r="N192" s="100"/>
      <c r="O192" s="100"/>
    </row>
    <row r="193" spans="2:15" x14ac:dyDescent="0.3">
      <c r="B193" s="157"/>
      <c r="C193" s="100"/>
      <c r="D193" s="100"/>
      <c r="E193" s="100"/>
      <c r="F193" s="100"/>
      <c r="G193" s="100"/>
      <c r="H193" s="100"/>
      <c r="I193" s="162"/>
      <c r="J193" s="100"/>
      <c r="K193" s="100"/>
      <c r="L193" s="100"/>
      <c r="M193" s="100"/>
      <c r="N193" s="100"/>
      <c r="O193" s="100"/>
    </row>
    <row r="194" spans="2:15" x14ac:dyDescent="0.3">
      <c r="B194" s="157"/>
      <c r="C194" s="100"/>
      <c r="D194" s="100"/>
      <c r="E194" s="100"/>
      <c r="F194" s="100"/>
      <c r="G194" s="100"/>
      <c r="H194" s="100"/>
      <c r="I194" s="162"/>
      <c r="J194" s="100"/>
      <c r="K194" s="100"/>
      <c r="L194" s="100"/>
      <c r="M194" s="100"/>
      <c r="N194" s="100"/>
      <c r="O194" s="100"/>
    </row>
    <row r="195" spans="2:15" x14ac:dyDescent="0.3">
      <c r="B195" s="157"/>
      <c r="C195" s="100"/>
      <c r="D195" s="100"/>
      <c r="E195" s="100"/>
      <c r="F195" s="100"/>
      <c r="G195" s="100"/>
      <c r="H195" s="100"/>
      <c r="I195" s="162"/>
      <c r="J195" s="100"/>
      <c r="K195" s="100"/>
      <c r="L195" s="100"/>
      <c r="M195" s="100"/>
      <c r="N195" s="100"/>
      <c r="O195" s="100"/>
    </row>
    <row r="196" spans="2:15" x14ac:dyDescent="0.3">
      <c r="B196" s="157"/>
      <c r="C196" s="100"/>
      <c r="D196" s="100"/>
      <c r="E196" s="100"/>
      <c r="F196" s="100"/>
      <c r="G196" s="100"/>
      <c r="H196" s="100"/>
      <c r="I196" s="162"/>
      <c r="J196" s="100"/>
      <c r="K196" s="100"/>
      <c r="L196" s="100"/>
      <c r="M196" s="100"/>
      <c r="N196" s="100"/>
      <c r="O196" s="100"/>
    </row>
    <row r="197" spans="2:15" x14ac:dyDescent="0.3">
      <c r="B197" s="157"/>
      <c r="C197" s="100"/>
      <c r="D197" s="100"/>
      <c r="E197" s="100"/>
      <c r="F197" s="100"/>
      <c r="G197" s="100"/>
      <c r="H197" s="100"/>
      <c r="I197" s="162"/>
      <c r="J197" s="100"/>
      <c r="K197" s="100"/>
      <c r="L197" s="100"/>
      <c r="M197" s="100"/>
      <c r="N197" s="100"/>
      <c r="O197" s="100"/>
    </row>
    <row r="198" spans="2:15" x14ac:dyDescent="0.3">
      <c r="B198" s="157"/>
      <c r="C198" s="100"/>
      <c r="D198" s="100"/>
      <c r="E198" s="100"/>
      <c r="F198" s="100"/>
      <c r="G198" s="100"/>
      <c r="H198" s="100"/>
      <c r="I198" s="162"/>
      <c r="J198" s="100"/>
      <c r="K198" s="100"/>
      <c r="L198" s="100"/>
      <c r="M198" s="100"/>
      <c r="N198" s="100"/>
      <c r="O198" s="100"/>
    </row>
    <row r="199" spans="2:15" x14ac:dyDescent="0.3">
      <c r="B199" s="157"/>
      <c r="C199" s="100"/>
      <c r="D199" s="100"/>
      <c r="E199" s="100"/>
      <c r="F199" s="100"/>
      <c r="G199" s="100"/>
      <c r="H199" s="100"/>
      <c r="I199" s="162"/>
      <c r="J199" s="100"/>
      <c r="K199" s="100"/>
      <c r="L199" s="100"/>
      <c r="M199" s="100"/>
      <c r="N199" s="100"/>
      <c r="O199" s="100"/>
    </row>
    <row r="200" spans="2:15" x14ac:dyDescent="0.3">
      <c r="B200" s="157"/>
      <c r="C200" s="100"/>
      <c r="D200" s="100"/>
      <c r="E200" s="100"/>
      <c r="F200" s="100"/>
      <c r="G200" s="100"/>
      <c r="H200" s="100"/>
      <c r="I200" s="162"/>
      <c r="J200" s="100"/>
      <c r="K200" s="100"/>
      <c r="L200" s="100"/>
      <c r="M200" s="100"/>
      <c r="N200" s="100"/>
      <c r="O200" s="100"/>
    </row>
    <row r="201" spans="2:15" x14ac:dyDescent="0.3">
      <c r="B201" s="157"/>
      <c r="C201" s="100"/>
      <c r="D201" s="100"/>
      <c r="E201" s="100"/>
      <c r="F201" s="100"/>
      <c r="G201" s="100"/>
      <c r="H201" s="100"/>
      <c r="I201" s="162"/>
      <c r="J201" s="100"/>
      <c r="K201" s="100"/>
      <c r="L201" s="100"/>
      <c r="M201" s="100"/>
      <c r="N201" s="100"/>
      <c r="O201" s="100"/>
    </row>
    <row r="202" spans="2:15" x14ac:dyDescent="0.3">
      <c r="B202" s="157"/>
      <c r="C202" s="100"/>
      <c r="D202" s="100"/>
      <c r="E202" s="100"/>
      <c r="F202" s="100"/>
      <c r="G202" s="100"/>
      <c r="H202" s="100"/>
      <c r="I202" s="162"/>
      <c r="J202" s="100"/>
      <c r="K202" s="100"/>
      <c r="L202" s="100"/>
      <c r="M202" s="100"/>
      <c r="N202" s="100"/>
      <c r="O202" s="100"/>
    </row>
    <row r="203" spans="2:15" x14ac:dyDescent="0.3">
      <c r="B203" s="157"/>
      <c r="C203" s="100"/>
      <c r="D203" s="100"/>
      <c r="E203" s="100"/>
      <c r="F203" s="100"/>
      <c r="G203" s="100"/>
      <c r="H203" s="100"/>
      <c r="I203" s="162"/>
      <c r="J203" s="100"/>
      <c r="K203" s="100"/>
      <c r="L203" s="100"/>
      <c r="M203" s="100"/>
      <c r="N203" s="100"/>
      <c r="O203" s="100"/>
    </row>
    <row r="204" spans="2:15" x14ac:dyDescent="0.3">
      <c r="B204" s="157"/>
      <c r="C204" s="100"/>
      <c r="D204" s="100"/>
      <c r="E204" s="100"/>
      <c r="F204" s="100"/>
      <c r="G204" s="100"/>
      <c r="H204" s="100"/>
      <c r="I204" s="162"/>
      <c r="J204" s="100"/>
      <c r="K204" s="100"/>
      <c r="L204" s="100"/>
      <c r="M204" s="100"/>
      <c r="N204" s="100"/>
      <c r="O204" s="100"/>
    </row>
    <row r="205" spans="2:15" x14ac:dyDescent="0.3">
      <c r="B205" s="157"/>
      <c r="C205" s="100"/>
      <c r="D205" s="100"/>
      <c r="E205" s="100"/>
      <c r="F205" s="100"/>
      <c r="G205" s="100"/>
      <c r="H205" s="100"/>
      <c r="I205" s="162"/>
      <c r="J205" s="100"/>
      <c r="K205" s="100"/>
      <c r="L205" s="100"/>
      <c r="M205" s="100"/>
      <c r="N205" s="100"/>
      <c r="O205" s="100"/>
    </row>
    <row r="206" spans="2:15" x14ac:dyDescent="0.3">
      <c r="B206" s="157"/>
      <c r="C206" s="100"/>
      <c r="D206" s="100"/>
      <c r="E206" s="100"/>
      <c r="F206" s="100"/>
      <c r="G206" s="100"/>
      <c r="H206" s="100"/>
      <c r="I206" s="162"/>
      <c r="J206" s="100"/>
      <c r="K206" s="100"/>
      <c r="L206" s="100"/>
      <c r="M206" s="100"/>
      <c r="N206" s="100"/>
      <c r="O206" s="100"/>
    </row>
    <row r="207" spans="2:15" x14ac:dyDescent="0.3">
      <c r="B207" s="157"/>
      <c r="C207" s="100"/>
      <c r="D207" s="100"/>
      <c r="E207" s="100"/>
      <c r="F207" s="100"/>
      <c r="G207" s="100"/>
      <c r="H207" s="100"/>
      <c r="I207" s="162"/>
      <c r="J207" s="100"/>
      <c r="K207" s="100"/>
      <c r="L207" s="100"/>
      <c r="M207" s="100"/>
      <c r="N207" s="100"/>
      <c r="O207" s="100"/>
    </row>
    <row r="208" spans="2:15" x14ac:dyDescent="0.3">
      <c r="B208" s="157"/>
      <c r="C208" s="100"/>
      <c r="D208" s="100"/>
      <c r="E208" s="100"/>
      <c r="F208" s="100"/>
      <c r="G208" s="100"/>
      <c r="H208" s="100"/>
      <c r="I208" s="162"/>
      <c r="J208" s="100"/>
      <c r="K208" s="100"/>
      <c r="L208" s="100"/>
      <c r="M208" s="100"/>
      <c r="N208" s="100"/>
      <c r="O208" s="100"/>
    </row>
    <row r="209" spans="2:15" x14ac:dyDescent="0.3">
      <c r="B209" s="157"/>
      <c r="C209" s="100"/>
      <c r="D209" s="100"/>
      <c r="E209" s="100"/>
      <c r="F209" s="100"/>
      <c r="G209" s="100"/>
      <c r="H209" s="100"/>
      <c r="I209" s="162"/>
      <c r="J209" s="100"/>
      <c r="K209" s="100"/>
      <c r="L209" s="100"/>
      <c r="M209" s="100"/>
      <c r="N209" s="100"/>
      <c r="O209" s="100"/>
    </row>
    <row r="210" spans="2:15" x14ac:dyDescent="0.3">
      <c r="B210" s="157"/>
      <c r="C210" s="100"/>
      <c r="D210" s="100"/>
      <c r="E210" s="100"/>
      <c r="F210" s="100"/>
      <c r="G210" s="100"/>
      <c r="H210" s="100"/>
      <c r="I210" s="162"/>
      <c r="J210" s="100"/>
      <c r="K210" s="100"/>
      <c r="L210" s="100"/>
      <c r="M210" s="100"/>
      <c r="N210" s="100"/>
      <c r="O210" s="100"/>
    </row>
    <row r="211" spans="2:15" x14ac:dyDescent="0.3">
      <c r="B211" s="157"/>
      <c r="C211" s="100"/>
      <c r="D211" s="100"/>
      <c r="E211" s="100"/>
      <c r="F211" s="100"/>
      <c r="G211" s="100"/>
      <c r="H211" s="100"/>
      <c r="I211" s="162"/>
      <c r="J211" s="100"/>
      <c r="K211" s="100"/>
      <c r="L211" s="100"/>
      <c r="M211" s="100"/>
      <c r="N211" s="100"/>
      <c r="O211" s="100"/>
    </row>
    <row r="212" spans="2:15" x14ac:dyDescent="0.3">
      <c r="B212" s="157"/>
      <c r="C212" s="100"/>
      <c r="D212" s="100"/>
      <c r="E212" s="100"/>
      <c r="F212" s="100"/>
      <c r="G212" s="100"/>
      <c r="H212" s="100"/>
      <c r="I212" s="162"/>
      <c r="J212" s="100"/>
      <c r="K212" s="100"/>
      <c r="L212" s="100"/>
      <c r="M212" s="100"/>
      <c r="N212" s="100"/>
      <c r="O212" s="100"/>
    </row>
    <row r="213" spans="2:15" x14ac:dyDescent="0.3">
      <c r="B213" s="157"/>
      <c r="C213" s="100"/>
      <c r="D213" s="100"/>
      <c r="E213" s="100"/>
      <c r="F213" s="100"/>
      <c r="G213" s="100"/>
      <c r="H213" s="100"/>
      <c r="I213" s="162"/>
      <c r="J213" s="100"/>
      <c r="K213" s="100"/>
      <c r="L213" s="100"/>
      <c r="M213" s="100"/>
      <c r="N213" s="100"/>
      <c r="O213" s="100"/>
    </row>
    <row r="214" spans="2:15" x14ac:dyDescent="0.3">
      <c r="B214" s="157"/>
      <c r="C214" s="100"/>
      <c r="D214" s="100"/>
      <c r="E214" s="100"/>
      <c r="F214" s="100"/>
      <c r="G214" s="100"/>
      <c r="H214" s="100"/>
      <c r="I214" s="162"/>
      <c r="J214" s="100"/>
      <c r="K214" s="100"/>
      <c r="L214" s="100"/>
      <c r="M214" s="100"/>
      <c r="N214" s="100"/>
      <c r="O214" s="100"/>
    </row>
    <row r="215" spans="2:15" x14ac:dyDescent="0.3">
      <c r="B215" s="157"/>
      <c r="C215" s="100"/>
      <c r="D215" s="100"/>
      <c r="E215" s="100"/>
      <c r="F215" s="100"/>
      <c r="G215" s="100"/>
      <c r="H215" s="100"/>
      <c r="I215" s="162"/>
      <c r="J215" s="100"/>
      <c r="K215" s="100"/>
      <c r="L215" s="100"/>
      <c r="M215" s="100"/>
      <c r="N215" s="100"/>
      <c r="O215" s="100"/>
    </row>
    <row r="216" spans="2:15" x14ac:dyDescent="0.3">
      <c r="B216" s="157"/>
      <c r="C216" s="100"/>
      <c r="D216" s="100"/>
      <c r="E216" s="100"/>
      <c r="F216" s="100"/>
      <c r="G216" s="100"/>
      <c r="H216" s="100"/>
      <c r="I216" s="162"/>
      <c r="J216" s="100"/>
      <c r="K216" s="100"/>
      <c r="L216" s="100"/>
      <c r="M216" s="100"/>
      <c r="N216" s="100"/>
      <c r="O216" s="100"/>
    </row>
    <row r="217" spans="2:15" x14ac:dyDescent="0.3">
      <c r="B217" s="157"/>
      <c r="C217" s="100"/>
      <c r="D217" s="100"/>
      <c r="E217" s="100"/>
      <c r="F217" s="100"/>
      <c r="G217" s="100"/>
      <c r="H217" s="100"/>
      <c r="I217" s="162"/>
      <c r="J217" s="100"/>
      <c r="K217" s="100"/>
      <c r="L217" s="100"/>
      <c r="M217" s="100"/>
      <c r="N217" s="100"/>
      <c r="O217" s="100"/>
    </row>
    <row r="218" spans="2:15" x14ac:dyDescent="0.3">
      <c r="B218" s="157"/>
      <c r="C218" s="100"/>
      <c r="D218" s="100"/>
      <c r="E218" s="100"/>
      <c r="F218" s="100"/>
      <c r="G218" s="100"/>
      <c r="H218" s="100"/>
      <c r="I218" s="162"/>
      <c r="J218" s="100"/>
      <c r="K218" s="100"/>
      <c r="L218" s="100"/>
      <c r="M218" s="100"/>
      <c r="N218" s="100"/>
      <c r="O218" s="100"/>
    </row>
    <row r="219" spans="2:15" x14ac:dyDescent="0.3">
      <c r="B219" s="157"/>
      <c r="C219" s="100"/>
      <c r="D219" s="100"/>
      <c r="E219" s="100"/>
      <c r="F219" s="100"/>
      <c r="G219" s="100"/>
      <c r="H219" s="100"/>
      <c r="I219" s="162"/>
      <c r="J219" s="100"/>
      <c r="K219" s="100"/>
      <c r="L219" s="100"/>
      <c r="M219" s="100"/>
      <c r="N219" s="100"/>
      <c r="O219" s="100"/>
    </row>
    <row r="220" spans="2:15" x14ac:dyDescent="0.3">
      <c r="B220" s="157"/>
      <c r="C220" s="100"/>
      <c r="D220" s="100"/>
      <c r="E220" s="100"/>
      <c r="F220" s="100"/>
      <c r="G220" s="100"/>
      <c r="H220" s="100"/>
      <c r="I220" s="162"/>
      <c r="J220" s="100"/>
      <c r="K220" s="100"/>
      <c r="L220" s="100"/>
      <c r="M220" s="100"/>
      <c r="N220" s="100"/>
      <c r="O220" s="100"/>
    </row>
    <row r="221" spans="2:15" x14ac:dyDescent="0.3">
      <c r="B221" s="157"/>
      <c r="C221" s="100"/>
      <c r="D221" s="100"/>
      <c r="E221" s="100"/>
      <c r="F221" s="100"/>
      <c r="G221" s="100"/>
      <c r="H221" s="100"/>
      <c r="I221" s="162"/>
      <c r="J221" s="100"/>
      <c r="K221" s="100"/>
      <c r="L221" s="100"/>
      <c r="M221" s="100"/>
      <c r="N221" s="100"/>
      <c r="O221" s="100"/>
    </row>
    <row r="222" spans="2:15" x14ac:dyDescent="0.3">
      <c r="B222" s="157"/>
      <c r="C222" s="100"/>
      <c r="D222" s="100"/>
      <c r="E222" s="100"/>
      <c r="F222" s="100"/>
      <c r="G222" s="100"/>
      <c r="H222" s="100"/>
      <c r="I222" s="162"/>
      <c r="J222" s="100"/>
      <c r="K222" s="100"/>
      <c r="L222" s="100"/>
      <c r="M222" s="100"/>
      <c r="N222" s="100"/>
      <c r="O222" s="100"/>
    </row>
    <row r="223" spans="2:15" x14ac:dyDescent="0.3">
      <c r="B223" s="157"/>
      <c r="C223" s="100"/>
      <c r="D223" s="100"/>
      <c r="E223" s="100"/>
      <c r="F223" s="100"/>
      <c r="G223" s="100"/>
      <c r="H223" s="100"/>
      <c r="I223" s="162"/>
      <c r="J223" s="100"/>
      <c r="K223" s="100"/>
      <c r="L223" s="100"/>
      <c r="M223" s="100"/>
      <c r="N223" s="100"/>
      <c r="O223" s="100"/>
    </row>
    <row r="224" spans="2:15" x14ac:dyDescent="0.3">
      <c r="B224" s="157"/>
      <c r="C224" s="100"/>
      <c r="D224" s="100"/>
      <c r="E224" s="100"/>
      <c r="F224" s="100"/>
      <c r="G224" s="100"/>
      <c r="H224" s="100"/>
      <c r="I224" s="162"/>
      <c r="J224" s="100"/>
      <c r="K224" s="100"/>
      <c r="L224" s="100"/>
      <c r="M224" s="100"/>
      <c r="N224" s="100"/>
      <c r="O224" s="100"/>
    </row>
    <row r="225" spans="2:15" x14ac:dyDescent="0.3">
      <c r="B225" s="157"/>
      <c r="C225" s="100"/>
      <c r="D225" s="100"/>
      <c r="E225" s="100"/>
      <c r="F225" s="100"/>
      <c r="G225" s="100"/>
      <c r="H225" s="100"/>
      <c r="I225" s="162"/>
      <c r="J225" s="100"/>
      <c r="K225" s="100"/>
      <c r="L225" s="100"/>
      <c r="M225" s="100"/>
      <c r="N225" s="100"/>
      <c r="O225" s="100"/>
    </row>
    <row r="226" spans="2:15" x14ac:dyDescent="0.3">
      <c r="B226" s="157"/>
      <c r="C226" s="100"/>
      <c r="D226" s="100"/>
      <c r="E226" s="100"/>
      <c r="F226" s="100"/>
      <c r="G226" s="100"/>
      <c r="H226" s="100"/>
      <c r="I226" s="162"/>
      <c r="J226" s="100"/>
      <c r="K226" s="100"/>
      <c r="L226" s="100"/>
      <c r="M226" s="100"/>
      <c r="N226" s="100"/>
      <c r="O226" s="100"/>
    </row>
    <row r="227" spans="2:15" x14ac:dyDescent="0.3">
      <c r="B227" s="157"/>
      <c r="C227" s="100"/>
      <c r="D227" s="100"/>
      <c r="E227" s="100"/>
      <c r="F227" s="100"/>
      <c r="G227" s="100"/>
      <c r="H227" s="100"/>
      <c r="I227" s="162"/>
      <c r="J227" s="100"/>
      <c r="K227" s="100"/>
      <c r="L227" s="100"/>
      <c r="M227" s="100"/>
      <c r="N227" s="100"/>
      <c r="O227" s="100"/>
    </row>
    <row r="228" spans="2:15" x14ac:dyDescent="0.3">
      <c r="B228" s="157"/>
      <c r="C228" s="100"/>
      <c r="D228" s="100"/>
      <c r="E228" s="100"/>
      <c r="F228" s="100"/>
      <c r="G228" s="100"/>
      <c r="H228" s="100"/>
      <c r="I228" s="162"/>
      <c r="J228" s="100"/>
      <c r="K228" s="100"/>
      <c r="L228" s="100"/>
      <c r="M228" s="100"/>
      <c r="N228" s="100"/>
      <c r="O228" s="100"/>
    </row>
    <row r="229" spans="2:15" x14ac:dyDescent="0.3">
      <c r="B229" s="157"/>
      <c r="C229" s="100"/>
      <c r="D229" s="100"/>
      <c r="E229" s="100"/>
      <c r="F229" s="100"/>
      <c r="G229" s="100"/>
      <c r="H229" s="100"/>
      <c r="I229" s="162"/>
      <c r="J229" s="100"/>
      <c r="K229" s="100"/>
      <c r="L229" s="100"/>
      <c r="M229" s="100"/>
      <c r="N229" s="100"/>
      <c r="O229" s="100"/>
    </row>
    <row r="230" spans="2:15" x14ac:dyDescent="0.3">
      <c r="B230" s="157"/>
      <c r="C230" s="100"/>
      <c r="D230" s="100"/>
      <c r="E230" s="100"/>
      <c r="F230" s="100"/>
      <c r="G230" s="100"/>
      <c r="H230" s="100"/>
      <c r="I230" s="162"/>
      <c r="J230" s="100"/>
      <c r="K230" s="100"/>
      <c r="L230" s="100"/>
      <c r="M230" s="100"/>
      <c r="N230" s="100"/>
      <c r="O230" s="100"/>
    </row>
    <row r="231" spans="2:15" x14ac:dyDescent="0.3">
      <c r="B231" s="157"/>
      <c r="C231" s="100"/>
      <c r="D231" s="100"/>
      <c r="E231" s="100"/>
      <c r="F231" s="100"/>
      <c r="G231" s="100"/>
      <c r="H231" s="100"/>
      <c r="I231" s="162"/>
      <c r="J231" s="100"/>
      <c r="K231" s="100"/>
      <c r="L231" s="100"/>
      <c r="M231" s="100"/>
      <c r="N231" s="100"/>
      <c r="O231" s="100"/>
    </row>
    <row r="232" spans="2:15" x14ac:dyDescent="0.3">
      <c r="B232" s="157"/>
      <c r="C232" s="100"/>
      <c r="D232" s="100"/>
      <c r="E232" s="100"/>
      <c r="F232" s="100"/>
      <c r="G232" s="100"/>
      <c r="H232" s="100"/>
      <c r="I232" s="162"/>
      <c r="J232" s="100"/>
      <c r="K232" s="100"/>
      <c r="L232" s="100"/>
      <c r="M232" s="100"/>
      <c r="N232" s="100"/>
      <c r="O232" s="100"/>
    </row>
    <row r="233" spans="2:15" x14ac:dyDescent="0.3">
      <c r="B233" s="157"/>
      <c r="C233" s="100"/>
      <c r="D233" s="100"/>
      <c r="E233" s="100"/>
      <c r="F233" s="100"/>
      <c r="G233" s="100"/>
      <c r="H233" s="100"/>
      <c r="I233" s="162"/>
      <c r="J233" s="100"/>
      <c r="K233" s="100"/>
      <c r="L233" s="100"/>
      <c r="M233" s="100"/>
      <c r="N233" s="100"/>
      <c r="O233" s="100"/>
    </row>
    <row r="234" spans="2:15" x14ac:dyDescent="0.3">
      <c r="B234" s="157"/>
      <c r="C234" s="100"/>
      <c r="D234" s="100"/>
      <c r="E234" s="100"/>
      <c r="F234" s="100"/>
      <c r="G234" s="100"/>
      <c r="H234" s="100"/>
      <c r="I234" s="162"/>
      <c r="J234" s="100"/>
      <c r="K234" s="100"/>
      <c r="L234" s="100"/>
      <c r="M234" s="100"/>
      <c r="N234" s="100"/>
      <c r="O234" s="100"/>
    </row>
    <row r="235" spans="2:15" x14ac:dyDescent="0.3">
      <c r="B235" s="157"/>
      <c r="C235" s="100"/>
      <c r="D235" s="100"/>
      <c r="E235" s="100"/>
      <c r="F235" s="100"/>
      <c r="G235" s="100"/>
      <c r="H235" s="100"/>
      <c r="I235" s="162"/>
      <c r="J235" s="100"/>
      <c r="K235" s="100"/>
      <c r="L235" s="100"/>
      <c r="M235" s="100"/>
      <c r="N235" s="100"/>
      <c r="O235" s="100"/>
    </row>
    <row r="236" spans="2:15" x14ac:dyDescent="0.3">
      <c r="B236" s="157"/>
      <c r="C236" s="100"/>
      <c r="D236" s="100"/>
      <c r="E236" s="100"/>
      <c r="F236" s="100"/>
      <c r="G236" s="100"/>
      <c r="H236" s="100"/>
      <c r="I236" s="162"/>
      <c r="J236" s="100"/>
      <c r="K236" s="100"/>
      <c r="L236" s="100"/>
      <c r="M236" s="100"/>
      <c r="N236" s="100"/>
      <c r="O236" s="100"/>
    </row>
    <row r="237" spans="2:15" x14ac:dyDescent="0.3">
      <c r="B237" s="157"/>
      <c r="C237" s="100"/>
      <c r="D237" s="100"/>
      <c r="E237" s="100"/>
      <c r="F237" s="100"/>
      <c r="G237" s="100"/>
      <c r="H237" s="100"/>
      <c r="I237" s="162"/>
      <c r="J237" s="100"/>
      <c r="K237" s="100"/>
      <c r="L237" s="100"/>
      <c r="M237" s="100"/>
      <c r="N237" s="100"/>
      <c r="O237" s="100"/>
    </row>
    <row r="238" spans="2:15" x14ac:dyDescent="0.3">
      <c r="B238" s="157"/>
      <c r="C238" s="100"/>
      <c r="D238" s="100"/>
      <c r="E238" s="100"/>
      <c r="F238" s="100"/>
      <c r="G238" s="100"/>
      <c r="H238" s="100"/>
      <c r="I238" s="162"/>
      <c r="J238" s="100"/>
      <c r="K238" s="100"/>
      <c r="L238" s="100"/>
      <c r="M238" s="100"/>
      <c r="N238" s="100"/>
      <c r="O238" s="100"/>
    </row>
    <row r="239" spans="2:15" x14ac:dyDescent="0.3">
      <c r="B239" s="157"/>
      <c r="C239" s="100"/>
      <c r="D239" s="100"/>
      <c r="E239" s="100"/>
      <c r="F239" s="100"/>
      <c r="G239" s="100"/>
      <c r="H239" s="100"/>
      <c r="I239" s="162"/>
      <c r="J239" s="100"/>
      <c r="K239" s="100"/>
      <c r="L239" s="100"/>
      <c r="M239" s="100"/>
      <c r="N239" s="100"/>
      <c r="O239" s="100"/>
    </row>
    <row r="240" spans="2:15" x14ac:dyDescent="0.3">
      <c r="B240" s="157"/>
      <c r="C240" s="100"/>
      <c r="D240" s="100"/>
      <c r="E240" s="100"/>
      <c r="F240" s="100"/>
      <c r="G240" s="100"/>
      <c r="H240" s="100"/>
      <c r="I240" s="162"/>
      <c r="J240" s="100"/>
      <c r="K240" s="100"/>
      <c r="L240" s="100"/>
      <c r="M240" s="100"/>
      <c r="N240" s="100"/>
      <c r="O240" s="100"/>
    </row>
    <row r="241" spans="2:15" x14ac:dyDescent="0.3">
      <c r="B241" s="157"/>
      <c r="C241" s="100"/>
      <c r="D241" s="100"/>
      <c r="E241" s="100"/>
      <c r="F241" s="100"/>
      <c r="G241" s="100"/>
      <c r="H241" s="100"/>
      <c r="I241" s="162"/>
      <c r="J241" s="100"/>
      <c r="K241" s="100"/>
      <c r="L241" s="100"/>
      <c r="M241" s="100"/>
      <c r="N241" s="100"/>
      <c r="O241" s="100"/>
    </row>
    <row r="242" spans="2:15" x14ac:dyDescent="0.3">
      <c r="B242" s="157"/>
      <c r="C242" s="100"/>
      <c r="D242" s="100"/>
      <c r="E242" s="100"/>
      <c r="F242" s="100"/>
      <c r="G242" s="100"/>
      <c r="H242" s="100"/>
      <c r="I242" s="162"/>
      <c r="J242" s="100"/>
      <c r="K242" s="100"/>
      <c r="L242" s="100"/>
      <c r="M242" s="100"/>
      <c r="N242" s="100"/>
      <c r="O242" s="100"/>
    </row>
    <row r="243" spans="2:15" x14ac:dyDescent="0.3">
      <c r="B243" s="157"/>
      <c r="C243" s="100"/>
      <c r="D243" s="100"/>
      <c r="E243" s="100"/>
      <c r="F243" s="100"/>
      <c r="G243" s="100"/>
      <c r="H243" s="100"/>
      <c r="I243" s="162"/>
      <c r="J243" s="100"/>
      <c r="K243" s="100"/>
      <c r="L243" s="100"/>
      <c r="M243" s="100"/>
      <c r="N243" s="100"/>
      <c r="O243" s="100"/>
    </row>
    <row r="244" spans="2:15" x14ac:dyDescent="0.3">
      <c r="B244" s="157"/>
      <c r="C244" s="100"/>
      <c r="D244" s="100"/>
      <c r="E244" s="100"/>
      <c r="F244" s="100"/>
      <c r="G244" s="100"/>
      <c r="H244" s="100"/>
      <c r="I244" s="162"/>
      <c r="J244" s="100"/>
      <c r="K244" s="100"/>
      <c r="L244" s="100"/>
      <c r="M244" s="100"/>
      <c r="N244" s="100"/>
      <c r="O244" s="100"/>
    </row>
    <row r="245" spans="2:15" x14ac:dyDescent="0.3">
      <c r="B245" s="157"/>
      <c r="C245" s="100"/>
      <c r="D245" s="100"/>
      <c r="E245" s="100"/>
      <c r="F245" s="100"/>
      <c r="G245" s="100"/>
      <c r="H245" s="100"/>
      <c r="I245" s="162"/>
      <c r="J245" s="100"/>
      <c r="K245" s="100"/>
      <c r="L245" s="100"/>
      <c r="M245" s="100"/>
      <c r="N245" s="100"/>
      <c r="O245" s="100"/>
    </row>
    <row r="246" spans="2:15" x14ac:dyDescent="0.3">
      <c r="B246" s="157"/>
      <c r="C246" s="100"/>
      <c r="D246" s="100"/>
      <c r="E246" s="100"/>
      <c r="F246" s="100"/>
      <c r="G246" s="100"/>
      <c r="H246" s="100"/>
      <c r="I246" s="162"/>
      <c r="J246" s="100"/>
      <c r="K246" s="100"/>
      <c r="L246" s="100"/>
      <c r="M246" s="100"/>
      <c r="N246" s="100"/>
      <c r="O246" s="100"/>
    </row>
    <row r="247" spans="2:15" x14ac:dyDescent="0.3">
      <c r="B247" s="157"/>
      <c r="C247" s="100"/>
      <c r="D247" s="100"/>
      <c r="E247" s="100"/>
      <c r="F247" s="100"/>
      <c r="G247" s="100"/>
      <c r="H247" s="100"/>
      <c r="I247" s="162"/>
      <c r="J247" s="100"/>
      <c r="K247" s="100"/>
      <c r="L247" s="100"/>
      <c r="M247" s="100"/>
      <c r="N247" s="100"/>
      <c r="O247" s="100"/>
    </row>
    <row r="248" spans="2:15" x14ac:dyDescent="0.3">
      <c r="B248" s="157"/>
      <c r="C248" s="100"/>
      <c r="D248" s="100"/>
      <c r="E248" s="100"/>
      <c r="F248" s="100"/>
      <c r="G248" s="100"/>
      <c r="H248" s="100"/>
      <c r="I248" s="162"/>
      <c r="J248" s="100"/>
      <c r="K248" s="100"/>
      <c r="L248" s="100"/>
      <c r="M248" s="100"/>
      <c r="N248" s="100"/>
      <c r="O248" s="100"/>
    </row>
    <row r="249" spans="2:15" x14ac:dyDescent="0.3">
      <c r="B249" s="157"/>
      <c r="C249" s="100"/>
      <c r="D249" s="100"/>
      <c r="E249" s="100"/>
      <c r="F249" s="100"/>
      <c r="G249" s="100"/>
      <c r="H249" s="100"/>
      <c r="I249" s="162"/>
      <c r="J249" s="100"/>
      <c r="K249" s="100"/>
      <c r="L249" s="100"/>
      <c r="M249" s="100"/>
      <c r="N249" s="100"/>
      <c r="O249" s="100"/>
    </row>
    <row r="250" spans="2:15" x14ac:dyDescent="0.3">
      <c r="B250" s="157"/>
      <c r="C250" s="100"/>
      <c r="D250" s="100"/>
      <c r="E250" s="100"/>
      <c r="F250" s="100"/>
      <c r="G250" s="100"/>
      <c r="H250" s="100"/>
      <c r="I250" s="162"/>
      <c r="J250" s="100"/>
      <c r="K250" s="100"/>
      <c r="L250" s="100"/>
      <c r="M250" s="100"/>
      <c r="N250" s="100"/>
      <c r="O250" s="100"/>
    </row>
    <row r="251" spans="2:15" x14ac:dyDescent="0.3">
      <c r="B251" s="157"/>
      <c r="C251" s="100"/>
      <c r="D251" s="100"/>
      <c r="E251" s="100"/>
      <c r="F251" s="100"/>
      <c r="G251" s="100"/>
      <c r="H251" s="100"/>
      <c r="I251" s="162"/>
      <c r="J251" s="100"/>
      <c r="K251" s="100"/>
      <c r="L251" s="100"/>
      <c r="M251" s="100"/>
      <c r="N251" s="100"/>
      <c r="O251" s="100"/>
    </row>
    <row r="252" spans="2:15" x14ac:dyDescent="0.3">
      <c r="B252" s="157"/>
      <c r="C252" s="100"/>
      <c r="D252" s="100"/>
      <c r="E252" s="100"/>
      <c r="F252" s="100"/>
      <c r="G252" s="100"/>
      <c r="H252" s="100"/>
      <c r="I252" s="162"/>
      <c r="J252" s="100"/>
      <c r="K252" s="100"/>
      <c r="L252" s="100"/>
      <c r="M252" s="100"/>
      <c r="N252" s="100"/>
      <c r="O252" s="100"/>
    </row>
    <row r="253" spans="2:15" x14ac:dyDescent="0.3">
      <c r="B253" s="157"/>
      <c r="C253" s="100"/>
      <c r="D253" s="100"/>
      <c r="E253" s="100"/>
      <c r="F253" s="100"/>
      <c r="G253" s="100"/>
      <c r="H253" s="100"/>
      <c r="I253" s="162"/>
      <c r="J253" s="100"/>
      <c r="K253" s="100"/>
      <c r="L253" s="100"/>
      <c r="M253" s="100"/>
      <c r="N253" s="100"/>
      <c r="O253" s="100"/>
    </row>
    <row r="254" spans="2:15" x14ac:dyDescent="0.3">
      <c r="B254" s="157"/>
      <c r="C254" s="100"/>
      <c r="D254" s="100"/>
      <c r="E254" s="100"/>
      <c r="F254" s="100"/>
      <c r="G254" s="100"/>
      <c r="H254" s="100"/>
      <c r="I254" s="162"/>
      <c r="J254" s="100"/>
      <c r="K254" s="100"/>
      <c r="L254" s="100"/>
      <c r="M254" s="100"/>
      <c r="N254" s="100"/>
      <c r="O254" s="100"/>
    </row>
    <row r="255" spans="2:15" x14ac:dyDescent="0.3">
      <c r="B255" s="157"/>
      <c r="C255" s="100"/>
      <c r="D255" s="100"/>
      <c r="E255" s="100"/>
      <c r="F255" s="100"/>
      <c r="G255" s="100"/>
      <c r="H255" s="100"/>
      <c r="I255" s="162"/>
      <c r="J255" s="100"/>
      <c r="K255" s="100"/>
      <c r="L255" s="100"/>
      <c r="M255" s="100"/>
      <c r="N255" s="100"/>
      <c r="O255" s="100"/>
    </row>
    <row r="256" spans="2:15" x14ac:dyDescent="0.3">
      <c r="B256" s="157"/>
      <c r="C256" s="100"/>
      <c r="D256" s="100"/>
      <c r="E256" s="100"/>
      <c r="F256" s="100"/>
      <c r="G256" s="100"/>
      <c r="H256" s="100"/>
      <c r="I256" s="162"/>
      <c r="J256" s="100"/>
      <c r="K256" s="100"/>
      <c r="L256" s="100"/>
      <c r="M256" s="100"/>
      <c r="N256" s="100"/>
      <c r="O256" s="100"/>
    </row>
    <row r="257" spans="2:15" x14ac:dyDescent="0.3">
      <c r="B257" s="157"/>
      <c r="C257" s="100"/>
      <c r="D257" s="100"/>
      <c r="E257" s="100"/>
      <c r="F257" s="100"/>
      <c r="G257" s="100"/>
      <c r="H257" s="100"/>
      <c r="I257" s="162"/>
      <c r="J257" s="100"/>
      <c r="K257" s="100"/>
      <c r="L257" s="100"/>
      <c r="M257" s="100"/>
      <c r="N257" s="100"/>
      <c r="O257" s="100"/>
    </row>
    <row r="258" spans="2:15" x14ac:dyDescent="0.3">
      <c r="B258" s="157"/>
      <c r="C258" s="100"/>
      <c r="D258" s="100"/>
      <c r="E258" s="100"/>
      <c r="F258" s="100"/>
      <c r="G258" s="100"/>
      <c r="H258" s="100"/>
      <c r="I258" s="162"/>
      <c r="J258" s="100"/>
      <c r="K258" s="100"/>
      <c r="L258" s="100"/>
      <c r="M258" s="100"/>
      <c r="N258" s="100"/>
      <c r="O258" s="100"/>
    </row>
    <row r="259" spans="2:15" x14ac:dyDescent="0.3">
      <c r="B259" s="157"/>
      <c r="C259" s="100"/>
      <c r="D259" s="100"/>
      <c r="E259" s="100"/>
      <c r="F259" s="100"/>
      <c r="G259" s="100"/>
      <c r="H259" s="100"/>
      <c r="I259" s="162"/>
      <c r="J259" s="100"/>
      <c r="K259" s="100"/>
      <c r="L259" s="100"/>
      <c r="M259" s="100"/>
      <c r="N259" s="100"/>
      <c r="O259" s="100"/>
    </row>
    <row r="260" spans="2:15" x14ac:dyDescent="0.3">
      <c r="B260" s="157"/>
      <c r="C260" s="100"/>
      <c r="D260" s="100"/>
      <c r="E260" s="100"/>
      <c r="F260" s="100"/>
      <c r="G260" s="100"/>
      <c r="H260" s="100"/>
      <c r="I260" s="162"/>
      <c r="J260" s="100"/>
      <c r="K260" s="100"/>
      <c r="L260" s="100"/>
      <c r="M260" s="100"/>
      <c r="N260" s="100"/>
      <c r="O260" s="100"/>
    </row>
    <row r="261" spans="2:15" x14ac:dyDescent="0.3">
      <c r="B261" s="157"/>
      <c r="C261" s="100"/>
      <c r="D261" s="100"/>
      <c r="E261" s="100"/>
      <c r="F261" s="100"/>
      <c r="G261" s="100"/>
      <c r="H261" s="100"/>
      <c r="I261" s="162"/>
      <c r="J261" s="100"/>
      <c r="K261" s="100"/>
      <c r="L261" s="100"/>
      <c r="M261" s="100"/>
      <c r="N261" s="100"/>
      <c r="O261" s="100"/>
    </row>
    <row r="262" spans="2:15" x14ac:dyDescent="0.3">
      <c r="B262" s="157"/>
      <c r="C262" s="100"/>
      <c r="D262" s="100"/>
      <c r="E262" s="100"/>
      <c r="F262" s="100"/>
      <c r="G262" s="100"/>
      <c r="H262" s="100"/>
      <c r="I262" s="162"/>
      <c r="J262" s="100"/>
      <c r="K262" s="100"/>
      <c r="L262" s="100"/>
      <c r="M262" s="100"/>
      <c r="N262" s="100"/>
      <c r="O262" s="100"/>
    </row>
    <row r="263" spans="2:15" x14ac:dyDescent="0.3">
      <c r="B263" s="157"/>
      <c r="C263" s="100"/>
      <c r="D263" s="100"/>
      <c r="E263" s="100"/>
      <c r="F263" s="100"/>
      <c r="G263" s="100"/>
      <c r="H263" s="100"/>
      <c r="I263" s="162"/>
      <c r="J263" s="100"/>
      <c r="K263" s="100"/>
      <c r="L263" s="100"/>
      <c r="M263" s="100"/>
      <c r="N263" s="100"/>
      <c r="O263" s="100"/>
    </row>
    <row r="264" spans="2:15" x14ac:dyDescent="0.3">
      <c r="B264" s="157"/>
      <c r="C264" s="100"/>
      <c r="D264" s="100"/>
      <c r="E264" s="100"/>
      <c r="F264" s="100"/>
      <c r="G264" s="100"/>
      <c r="H264" s="100"/>
      <c r="I264" s="162"/>
      <c r="J264" s="100"/>
      <c r="K264" s="100"/>
      <c r="L264" s="100"/>
      <c r="M264" s="100"/>
      <c r="N264" s="100"/>
      <c r="O264" s="100"/>
    </row>
    <row r="265" spans="2:15" x14ac:dyDescent="0.3">
      <c r="B265" s="157"/>
      <c r="C265" s="100"/>
      <c r="D265" s="100"/>
      <c r="E265" s="100"/>
      <c r="F265" s="100"/>
      <c r="G265" s="100"/>
      <c r="H265" s="100"/>
      <c r="I265" s="162"/>
      <c r="J265" s="100"/>
      <c r="K265" s="100"/>
      <c r="L265" s="100"/>
      <c r="M265" s="100"/>
      <c r="N265" s="100"/>
      <c r="O265" s="100"/>
    </row>
    <row r="266" spans="2:15" x14ac:dyDescent="0.3">
      <c r="B266" s="157"/>
      <c r="C266" s="100"/>
      <c r="D266" s="100"/>
      <c r="E266" s="100"/>
      <c r="F266" s="100"/>
      <c r="G266" s="100"/>
      <c r="H266" s="100"/>
      <c r="I266" s="162"/>
      <c r="J266" s="100"/>
      <c r="K266" s="100"/>
      <c r="L266" s="100"/>
      <c r="M266" s="100"/>
      <c r="N266" s="100"/>
      <c r="O266" s="100"/>
    </row>
    <row r="267" spans="2:15" x14ac:dyDescent="0.3">
      <c r="B267" s="157"/>
      <c r="C267" s="100"/>
      <c r="D267" s="100"/>
      <c r="E267" s="100"/>
      <c r="F267" s="100"/>
      <c r="G267" s="100"/>
      <c r="H267" s="100"/>
      <c r="I267" s="162"/>
      <c r="J267" s="100"/>
      <c r="K267" s="100"/>
      <c r="L267" s="100"/>
      <c r="M267" s="100"/>
      <c r="N267" s="100"/>
      <c r="O267" s="100"/>
    </row>
    <row r="268" spans="2:15" x14ac:dyDescent="0.3">
      <c r="B268" s="157"/>
      <c r="C268" s="100"/>
      <c r="D268" s="100"/>
      <c r="E268" s="100"/>
      <c r="F268" s="100"/>
      <c r="G268" s="100"/>
      <c r="H268" s="100"/>
      <c r="I268" s="162"/>
      <c r="J268" s="100"/>
      <c r="K268" s="100"/>
      <c r="L268" s="100"/>
      <c r="M268" s="100"/>
      <c r="N268" s="100"/>
      <c r="O268" s="100"/>
    </row>
    <row r="269" spans="2:15" x14ac:dyDescent="0.3">
      <c r="B269" s="157"/>
      <c r="C269" s="100"/>
      <c r="D269" s="100"/>
      <c r="E269" s="100"/>
      <c r="F269" s="100"/>
      <c r="G269" s="100"/>
      <c r="H269" s="100"/>
      <c r="I269" s="162"/>
      <c r="J269" s="100"/>
      <c r="K269" s="100"/>
      <c r="L269" s="100"/>
      <c r="M269" s="100"/>
      <c r="N269" s="100"/>
      <c r="O269" s="100"/>
    </row>
    <row r="270" spans="2:15" x14ac:dyDescent="0.3">
      <c r="B270" s="157"/>
      <c r="C270" s="100"/>
      <c r="D270" s="100"/>
      <c r="E270" s="100"/>
      <c r="F270" s="100"/>
      <c r="G270" s="100"/>
      <c r="H270" s="100"/>
      <c r="I270" s="162"/>
      <c r="J270" s="100"/>
      <c r="K270" s="100"/>
      <c r="L270" s="100"/>
      <c r="M270" s="100"/>
      <c r="N270" s="100"/>
      <c r="O270" s="100"/>
    </row>
    <row r="271" spans="2:15" x14ac:dyDescent="0.3">
      <c r="B271" s="157"/>
      <c r="C271" s="100"/>
      <c r="D271" s="100"/>
      <c r="E271" s="100"/>
      <c r="F271" s="100"/>
      <c r="G271" s="100"/>
      <c r="H271" s="100"/>
      <c r="I271" s="162"/>
      <c r="J271" s="100"/>
      <c r="K271" s="100"/>
      <c r="L271" s="100"/>
      <c r="M271" s="100"/>
      <c r="N271" s="100"/>
      <c r="O271" s="100"/>
    </row>
    <row r="272" spans="2:15" x14ac:dyDescent="0.3">
      <c r="B272" s="157"/>
      <c r="C272" s="100"/>
      <c r="D272" s="100"/>
      <c r="E272" s="100"/>
      <c r="F272" s="100"/>
      <c r="G272" s="100"/>
      <c r="H272" s="100"/>
      <c r="I272" s="162"/>
      <c r="J272" s="100"/>
      <c r="K272" s="100"/>
      <c r="L272" s="100"/>
      <c r="M272" s="100"/>
      <c r="N272" s="100"/>
      <c r="O272" s="100"/>
    </row>
    <row r="273" spans="2:15" x14ac:dyDescent="0.3">
      <c r="B273" s="157"/>
      <c r="C273" s="100"/>
      <c r="D273" s="100"/>
      <c r="E273" s="100"/>
      <c r="F273" s="100"/>
      <c r="G273" s="100"/>
      <c r="H273" s="100"/>
      <c r="I273" s="162"/>
      <c r="J273" s="100"/>
      <c r="K273" s="100"/>
      <c r="L273" s="100"/>
      <c r="M273" s="100"/>
      <c r="N273" s="100"/>
      <c r="O273" s="100"/>
    </row>
    <row r="274" spans="2:15" x14ac:dyDescent="0.3">
      <c r="B274" s="157"/>
      <c r="C274" s="100"/>
      <c r="D274" s="100"/>
      <c r="E274" s="100"/>
      <c r="F274" s="100"/>
      <c r="G274" s="100"/>
      <c r="H274" s="100"/>
      <c r="I274" s="162"/>
      <c r="J274" s="100"/>
      <c r="K274" s="100"/>
      <c r="L274" s="100"/>
      <c r="M274" s="100"/>
      <c r="N274" s="100"/>
      <c r="O274" s="100"/>
    </row>
    <row r="275" spans="2:15" x14ac:dyDescent="0.3">
      <c r="B275" s="157"/>
      <c r="C275" s="100"/>
      <c r="D275" s="100"/>
      <c r="E275" s="100"/>
      <c r="F275" s="100"/>
      <c r="G275" s="100"/>
      <c r="H275" s="100"/>
      <c r="I275" s="162"/>
      <c r="J275" s="100"/>
      <c r="K275" s="100"/>
      <c r="L275" s="100"/>
      <c r="M275" s="100"/>
      <c r="N275" s="100"/>
      <c r="O275" s="100"/>
    </row>
    <row r="276" spans="2:15" x14ac:dyDescent="0.3">
      <c r="B276" s="157"/>
      <c r="C276" s="100"/>
      <c r="D276" s="100"/>
      <c r="E276" s="100"/>
      <c r="F276" s="100"/>
      <c r="G276" s="100"/>
      <c r="H276" s="100"/>
      <c r="I276" s="162"/>
      <c r="J276" s="100"/>
      <c r="K276" s="100"/>
      <c r="L276" s="100"/>
      <c r="M276" s="100"/>
      <c r="N276" s="100"/>
      <c r="O276" s="100"/>
    </row>
    <row r="277" spans="2:15" x14ac:dyDescent="0.3">
      <c r="B277" s="157"/>
      <c r="C277" s="100"/>
      <c r="D277" s="100"/>
      <c r="E277" s="100"/>
      <c r="F277" s="100"/>
      <c r="G277" s="100"/>
      <c r="H277" s="100"/>
      <c r="I277" s="162"/>
      <c r="J277" s="100"/>
      <c r="K277" s="100"/>
      <c r="L277" s="100"/>
      <c r="M277" s="100"/>
      <c r="N277" s="100"/>
      <c r="O277" s="100"/>
    </row>
    <row r="278" spans="2:15" x14ac:dyDescent="0.3">
      <c r="B278" s="157"/>
      <c r="C278" s="100"/>
      <c r="D278" s="100"/>
      <c r="E278" s="100"/>
      <c r="F278" s="100"/>
      <c r="G278" s="100"/>
      <c r="H278" s="100"/>
      <c r="I278" s="162"/>
      <c r="J278" s="100"/>
      <c r="K278" s="100"/>
      <c r="L278" s="100"/>
      <c r="M278" s="100"/>
      <c r="N278" s="100"/>
      <c r="O278" s="100"/>
    </row>
  </sheetData>
  <mergeCells count="54">
    <mergeCell ref="C25:H25"/>
    <mergeCell ref="K4:L4"/>
    <mergeCell ref="B6:F6"/>
    <mergeCell ref="H6:Q6"/>
    <mergeCell ref="J10:K10"/>
    <mergeCell ref="B17:F17"/>
    <mergeCell ref="C19:F19"/>
    <mergeCell ref="C20:H20"/>
    <mergeCell ref="C21:H21"/>
    <mergeCell ref="C22:H22"/>
    <mergeCell ref="C23:H23"/>
    <mergeCell ref="C24:H24"/>
    <mergeCell ref="C37:H37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G48:H48"/>
    <mergeCell ref="K48:O48"/>
    <mergeCell ref="C38:H38"/>
    <mergeCell ref="C39:H39"/>
    <mergeCell ref="C40:H40"/>
    <mergeCell ref="C41:H41"/>
    <mergeCell ref="C42:H42"/>
    <mergeCell ref="B45:H45"/>
    <mergeCell ref="J45:Q45"/>
    <mergeCell ref="G46:H46"/>
    <mergeCell ref="K46:O46"/>
    <mergeCell ref="G47:H47"/>
    <mergeCell ref="K47:O47"/>
    <mergeCell ref="G49:H49"/>
    <mergeCell ref="K49:O49"/>
    <mergeCell ref="G50:H50"/>
    <mergeCell ref="K50:O50"/>
    <mergeCell ref="G51:H51"/>
    <mergeCell ref="K51:O51"/>
    <mergeCell ref="G57:H57"/>
    <mergeCell ref="K57:O57"/>
    <mergeCell ref="B58:C58"/>
    <mergeCell ref="J58:O58"/>
    <mergeCell ref="G52:H52"/>
    <mergeCell ref="K52:O52"/>
    <mergeCell ref="G53:H53"/>
    <mergeCell ref="G54:H54"/>
    <mergeCell ref="G55:H55"/>
    <mergeCell ref="G56:H56"/>
    <mergeCell ref="K56:O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286"/>
  <sheetViews>
    <sheetView topLeftCell="E2" workbookViewId="0">
      <selection activeCell="G52" sqref="G52:H65"/>
    </sheetView>
  </sheetViews>
  <sheetFormatPr defaultColWidth="12.109375" defaultRowHeight="16.2" x14ac:dyDescent="0.3"/>
  <cols>
    <col min="1" max="1" width="0.88671875" style="9" customWidth="1"/>
    <col min="2" max="2" width="10.5546875" style="10" bestFit="1" customWidth="1"/>
    <col min="3" max="3" width="24.88671875" style="9" customWidth="1"/>
    <col min="4" max="4" width="13.33203125" style="9" customWidth="1"/>
    <col min="5" max="5" width="11.77734375" style="9" bestFit="1" customWidth="1"/>
    <col min="6" max="6" width="14" style="9" customWidth="1"/>
    <col min="7" max="7" width="1.33203125" style="9" customWidth="1"/>
    <col min="8" max="8" width="10.109375" style="9" bestFit="1" customWidth="1"/>
    <col min="9" max="9" width="11.5546875" style="11" customWidth="1"/>
    <col min="10" max="10" width="18" style="9" customWidth="1"/>
    <col min="11" max="11" width="11.77734375" style="9" customWidth="1"/>
    <col min="12" max="12" width="12.77734375" style="9" customWidth="1"/>
    <col min="13" max="13" width="13" style="9" customWidth="1"/>
    <col min="14" max="14" width="11.77734375" style="9" customWidth="1"/>
    <col min="15" max="15" width="11.88671875" style="9" customWidth="1"/>
    <col min="16" max="16" width="3.5546875" style="9" hidden="1" customWidth="1"/>
    <col min="17" max="17" width="8.6640625" style="9" customWidth="1"/>
    <col min="18" max="18" width="8.109375" style="13" customWidth="1"/>
    <col min="19" max="19" width="15.109375" style="13" customWidth="1"/>
    <col min="20" max="20" width="10.33203125" style="13" customWidth="1"/>
    <col min="21" max="21" width="13.109375" style="13" customWidth="1"/>
    <col min="22" max="22" width="12.5546875" style="13" customWidth="1"/>
    <col min="23" max="23" width="12.77734375" style="13" customWidth="1"/>
    <col min="24" max="24" width="7.6640625" style="13" customWidth="1"/>
    <col min="25" max="25" width="10.6640625" style="13" customWidth="1"/>
    <col min="26" max="26" width="2.44140625" style="9" customWidth="1"/>
    <col min="27" max="27" width="10.6640625" style="9" customWidth="1"/>
    <col min="28" max="28" width="2.44140625" style="9" customWidth="1"/>
    <col min="29" max="29" width="10.6640625" style="9" customWidth="1"/>
    <col min="30" max="30" width="2.44140625" style="9" customWidth="1"/>
    <col min="31" max="31" width="10.6640625" style="9" customWidth="1"/>
    <col min="32" max="32" width="5.21875" style="9" customWidth="1"/>
    <col min="33" max="33" width="12.109375" style="9"/>
    <col min="34" max="34" width="2.44140625" style="9" customWidth="1"/>
    <col min="35" max="35" width="12.109375" style="9"/>
    <col min="36" max="36" width="2.44140625" style="9" customWidth="1"/>
    <col min="37" max="37" width="7.88671875" style="9" customWidth="1"/>
    <col min="38" max="38" width="2.44140625" style="9" customWidth="1"/>
    <col min="39" max="39" width="12.109375" style="9"/>
    <col min="40" max="40" width="2.44140625" style="9" customWidth="1"/>
    <col min="41" max="41" width="7.88671875" style="9" customWidth="1"/>
    <col min="42" max="42" width="2.44140625" style="9" customWidth="1"/>
    <col min="43" max="43" width="7.88671875" style="9" customWidth="1"/>
    <col min="44" max="44" width="2.44140625" style="9" customWidth="1"/>
    <col min="45" max="46" width="12.109375" style="9"/>
    <col min="47" max="47" width="3.77734375" style="9" customWidth="1"/>
    <col min="48" max="48" width="7.88671875" style="9" customWidth="1"/>
    <col min="49" max="49" width="2.44140625" style="9" customWidth="1"/>
    <col min="50" max="50" width="13.44140625" style="9" customWidth="1"/>
    <col min="51" max="51" width="14.77734375" style="9" customWidth="1"/>
    <col min="52" max="52" width="2.44140625" style="9" customWidth="1"/>
    <col min="53" max="53" width="16.21875" style="9" customWidth="1"/>
    <col min="54" max="54" width="13.44140625" style="9" customWidth="1"/>
    <col min="55" max="55" width="12.109375" style="9"/>
    <col min="56" max="56" width="2.44140625" style="9" customWidth="1"/>
    <col min="57" max="57" width="12.109375" style="9"/>
    <col min="58" max="58" width="2.44140625" style="9" customWidth="1"/>
    <col min="59" max="59" width="13.44140625" style="9" customWidth="1"/>
    <col min="60" max="60" width="2.44140625" style="9" customWidth="1"/>
    <col min="61" max="61" width="13.44140625" style="9" customWidth="1"/>
    <col min="62" max="62" width="2.44140625" style="9" customWidth="1"/>
    <col min="63" max="63" width="10.6640625" style="9" customWidth="1"/>
    <col min="64" max="64" width="2.44140625" style="9" customWidth="1"/>
    <col min="65" max="65" width="14.77734375" style="9" customWidth="1"/>
    <col min="66" max="66" width="2.44140625" style="9" customWidth="1"/>
    <col min="67" max="67" width="10.6640625" style="9" customWidth="1"/>
    <col min="68" max="68" width="2.44140625" style="9" customWidth="1"/>
    <col min="69" max="70" width="9.33203125" style="9" customWidth="1"/>
    <col min="71" max="71" width="7.88671875" style="9" customWidth="1"/>
    <col min="72" max="72" width="2.44140625" style="9" customWidth="1"/>
    <col min="73" max="73" width="7.88671875" style="9" customWidth="1"/>
    <col min="74" max="75" width="5.21875" style="9" customWidth="1"/>
    <col min="76" max="256" width="12.109375" style="9"/>
    <col min="257" max="257" width="0.88671875" style="9" customWidth="1"/>
    <col min="258" max="258" width="10.5546875" style="9" bestFit="1" customWidth="1"/>
    <col min="259" max="259" width="24.88671875" style="9" customWidth="1"/>
    <col min="260" max="260" width="13.33203125" style="9" customWidth="1"/>
    <col min="261" max="261" width="11.77734375" style="9" bestFit="1" customWidth="1"/>
    <col min="262" max="262" width="14" style="9" customWidth="1"/>
    <col min="263" max="263" width="1.33203125" style="9" customWidth="1"/>
    <col min="264" max="264" width="10.109375" style="9" bestFit="1" customWidth="1"/>
    <col min="265" max="265" width="11.5546875" style="9" customWidth="1"/>
    <col min="266" max="266" width="18" style="9" customWidth="1"/>
    <col min="267" max="267" width="11.77734375" style="9" customWidth="1"/>
    <col min="268" max="268" width="12.77734375" style="9" customWidth="1"/>
    <col min="269" max="269" width="13" style="9" customWidth="1"/>
    <col min="270" max="270" width="11.77734375" style="9" customWidth="1"/>
    <col min="271" max="271" width="11.88671875" style="9" customWidth="1"/>
    <col min="272" max="272" width="0" style="9" hidden="1" customWidth="1"/>
    <col min="273" max="273" width="8.6640625" style="9" customWidth="1"/>
    <col min="274" max="274" width="8.109375" style="9" customWidth="1"/>
    <col min="275" max="275" width="15.109375" style="9" customWidth="1"/>
    <col min="276" max="276" width="10.33203125" style="9" customWidth="1"/>
    <col min="277" max="277" width="13.109375" style="9" customWidth="1"/>
    <col min="278" max="278" width="12.5546875" style="9" customWidth="1"/>
    <col min="279" max="279" width="12.77734375" style="9" customWidth="1"/>
    <col min="280" max="280" width="7.6640625" style="9" customWidth="1"/>
    <col min="281" max="281" width="10.6640625" style="9" customWidth="1"/>
    <col min="282" max="282" width="2.44140625" style="9" customWidth="1"/>
    <col min="283" max="283" width="10.6640625" style="9" customWidth="1"/>
    <col min="284" max="284" width="2.44140625" style="9" customWidth="1"/>
    <col min="285" max="285" width="10.6640625" style="9" customWidth="1"/>
    <col min="286" max="286" width="2.44140625" style="9" customWidth="1"/>
    <col min="287" max="287" width="10.6640625" style="9" customWidth="1"/>
    <col min="288" max="288" width="5.21875" style="9" customWidth="1"/>
    <col min="289" max="289" width="12.109375" style="9"/>
    <col min="290" max="290" width="2.44140625" style="9" customWidth="1"/>
    <col min="291" max="291" width="12.109375" style="9"/>
    <col min="292" max="292" width="2.44140625" style="9" customWidth="1"/>
    <col min="293" max="293" width="7.88671875" style="9" customWidth="1"/>
    <col min="294" max="294" width="2.44140625" style="9" customWidth="1"/>
    <col min="295" max="295" width="12.109375" style="9"/>
    <col min="296" max="296" width="2.44140625" style="9" customWidth="1"/>
    <col min="297" max="297" width="7.88671875" style="9" customWidth="1"/>
    <col min="298" max="298" width="2.44140625" style="9" customWidth="1"/>
    <col min="299" max="299" width="7.88671875" style="9" customWidth="1"/>
    <col min="300" max="300" width="2.44140625" style="9" customWidth="1"/>
    <col min="301" max="302" width="12.109375" style="9"/>
    <col min="303" max="303" width="3.77734375" style="9" customWidth="1"/>
    <col min="304" max="304" width="7.88671875" style="9" customWidth="1"/>
    <col min="305" max="305" width="2.44140625" style="9" customWidth="1"/>
    <col min="306" max="306" width="13.44140625" style="9" customWidth="1"/>
    <col min="307" max="307" width="14.77734375" style="9" customWidth="1"/>
    <col min="308" max="308" width="2.44140625" style="9" customWidth="1"/>
    <col min="309" max="309" width="16.21875" style="9" customWidth="1"/>
    <col min="310" max="310" width="13.44140625" style="9" customWidth="1"/>
    <col min="311" max="311" width="12.109375" style="9"/>
    <col min="312" max="312" width="2.44140625" style="9" customWidth="1"/>
    <col min="313" max="313" width="12.109375" style="9"/>
    <col min="314" max="314" width="2.44140625" style="9" customWidth="1"/>
    <col min="315" max="315" width="13.44140625" style="9" customWidth="1"/>
    <col min="316" max="316" width="2.44140625" style="9" customWidth="1"/>
    <col min="317" max="317" width="13.44140625" style="9" customWidth="1"/>
    <col min="318" max="318" width="2.44140625" style="9" customWidth="1"/>
    <col min="319" max="319" width="10.6640625" style="9" customWidth="1"/>
    <col min="320" max="320" width="2.44140625" style="9" customWidth="1"/>
    <col min="321" max="321" width="14.77734375" style="9" customWidth="1"/>
    <col min="322" max="322" width="2.44140625" style="9" customWidth="1"/>
    <col min="323" max="323" width="10.6640625" style="9" customWidth="1"/>
    <col min="324" max="324" width="2.44140625" style="9" customWidth="1"/>
    <col min="325" max="326" width="9.33203125" style="9" customWidth="1"/>
    <col min="327" max="327" width="7.88671875" style="9" customWidth="1"/>
    <col min="328" max="328" width="2.44140625" style="9" customWidth="1"/>
    <col min="329" max="329" width="7.88671875" style="9" customWidth="1"/>
    <col min="330" max="331" width="5.21875" style="9" customWidth="1"/>
    <col min="332" max="512" width="12.109375" style="9"/>
    <col min="513" max="513" width="0.88671875" style="9" customWidth="1"/>
    <col min="514" max="514" width="10.5546875" style="9" bestFit="1" customWidth="1"/>
    <col min="515" max="515" width="24.88671875" style="9" customWidth="1"/>
    <col min="516" max="516" width="13.33203125" style="9" customWidth="1"/>
    <col min="517" max="517" width="11.77734375" style="9" bestFit="1" customWidth="1"/>
    <col min="518" max="518" width="14" style="9" customWidth="1"/>
    <col min="519" max="519" width="1.33203125" style="9" customWidth="1"/>
    <col min="520" max="520" width="10.109375" style="9" bestFit="1" customWidth="1"/>
    <col min="521" max="521" width="11.5546875" style="9" customWidth="1"/>
    <col min="522" max="522" width="18" style="9" customWidth="1"/>
    <col min="523" max="523" width="11.77734375" style="9" customWidth="1"/>
    <col min="524" max="524" width="12.77734375" style="9" customWidth="1"/>
    <col min="525" max="525" width="13" style="9" customWidth="1"/>
    <col min="526" max="526" width="11.77734375" style="9" customWidth="1"/>
    <col min="527" max="527" width="11.88671875" style="9" customWidth="1"/>
    <col min="528" max="528" width="0" style="9" hidden="1" customWidth="1"/>
    <col min="529" max="529" width="8.6640625" style="9" customWidth="1"/>
    <col min="530" max="530" width="8.109375" style="9" customWidth="1"/>
    <col min="531" max="531" width="15.109375" style="9" customWidth="1"/>
    <col min="532" max="532" width="10.33203125" style="9" customWidth="1"/>
    <col min="533" max="533" width="13.109375" style="9" customWidth="1"/>
    <col min="534" max="534" width="12.5546875" style="9" customWidth="1"/>
    <col min="535" max="535" width="12.77734375" style="9" customWidth="1"/>
    <col min="536" max="536" width="7.6640625" style="9" customWidth="1"/>
    <col min="537" max="537" width="10.6640625" style="9" customWidth="1"/>
    <col min="538" max="538" width="2.44140625" style="9" customWidth="1"/>
    <col min="539" max="539" width="10.6640625" style="9" customWidth="1"/>
    <col min="540" max="540" width="2.44140625" style="9" customWidth="1"/>
    <col min="541" max="541" width="10.6640625" style="9" customWidth="1"/>
    <col min="542" max="542" width="2.44140625" style="9" customWidth="1"/>
    <col min="543" max="543" width="10.6640625" style="9" customWidth="1"/>
    <col min="544" max="544" width="5.21875" style="9" customWidth="1"/>
    <col min="545" max="545" width="12.109375" style="9"/>
    <col min="546" max="546" width="2.44140625" style="9" customWidth="1"/>
    <col min="547" max="547" width="12.109375" style="9"/>
    <col min="548" max="548" width="2.44140625" style="9" customWidth="1"/>
    <col min="549" max="549" width="7.88671875" style="9" customWidth="1"/>
    <col min="550" max="550" width="2.44140625" style="9" customWidth="1"/>
    <col min="551" max="551" width="12.109375" style="9"/>
    <col min="552" max="552" width="2.44140625" style="9" customWidth="1"/>
    <col min="553" max="553" width="7.88671875" style="9" customWidth="1"/>
    <col min="554" max="554" width="2.44140625" style="9" customWidth="1"/>
    <col min="555" max="555" width="7.88671875" style="9" customWidth="1"/>
    <col min="556" max="556" width="2.44140625" style="9" customWidth="1"/>
    <col min="557" max="558" width="12.109375" style="9"/>
    <col min="559" max="559" width="3.77734375" style="9" customWidth="1"/>
    <col min="560" max="560" width="7.88671875" style="9" customWidth="1"/>
    <col min="561" max="561" width="2.44140625" style="9" customWidth="1"/>
    <col min="562" max="562" width="13.44140625" style="9" customWidth="1"/>
    <col min="563" max="563" width="14.77734375" style="9" customWidth="1"/>
    <col min="564" max="564" width="2.44140625" style="9" customWidth="1"/>
    <col min="565" max="565" width="16.21875" style="9" customWidth="1"/>
    <col min="566" max="566" width="13.44140625" style="9" customWidth="1"/>
    <col min="567" max="567" width="12.109375" style="9"/>
    <col min="568" max="568" width="2.44140625" style="9" customWidth="1"/>
    <col min="569" max="569" width="12.109375" style="9"/>
    <col min="570" max="570" width="2.44140625" style="9" customWidth="1"/>
    <col min="571" max="571" width="13.44140625" style="9" customWidth="1"/>
    <col min="572" max="572" width="2.44140625" style="9" customWidth="1"/>
    <col min="573" max="573" width="13.44140625" style="9" customWidth="1"/>
    <col min="574" max="574" width="2.44140625" style="9" customWidth="1"/>
    <col min="575" max="575" width="10.6640625" style="9" customWidth="1"/>
    <col min="576" max="576" width="2.44140625" style="9" customWidth="1"/>
    <col min="577" max="577" width="14.77734375" style="9" customWidth="1"/>
    <col min="578" max="578" width="2.44140625" style="9" customWidth="1"/>
    <col min="579" max="579" width="10.6640625" style="9" customWidth="1"/>
    <col min="580" max="580" width="2.44140625" style="9" customWidth="1"/>
    <col min="581" max="582" width="9.33203125" style="9" customWidth="1"/>
    <col min="583" max="583" width="7.88671875" style="9" customWidth="1"/>
    <col min="584" max="584" width="2.44140625" style="9" customWidth="1"/>
    <col min="585" max="585" width="7.88671875" style="9" customWidth="1"/>
    <col min="586" max="587" width="5.21875" style="9" customWidth="1"/>
    <col min="588" max="768" width="12.109375" style="9"/>
    <col min="769" max="769" width="0.88671875" style="9" customWidth="1"/>
    <col min="770" max="770" width="10.5546875" style="9" bestFit="1" customWidth="1"/>
    <col min="771" max="771" width="24.88671875" style="9" customWidth="1"/>
    <col min="772" max="772" width="13.33203125" style="9" customWidth="1"/>
    <col min="773" max="773" width="11.77734375" style="9" bestFit="1" customWidth="1"/>
    <col min="774" max="774" width="14" style="9" customWidth="1"/>
    <col min="775" max="775" width="1.33203125" style="9" customWidth="1"/>
    <col min="776" max="776" width="10.109375" style="9" bestFit="1" customWidth="1"/>
    <col min="777" max="777" width="11.5546875" style="9" customWidth="1"/>
    <col min="778" max="778" width="18" style="9" customWidth="1"/>
    <col min="779" max="779" width="11.77734375" style="9" customWidth="1"/>
    <col min="780" max="780" width="12.77734375" style="9" customWidth="1"/>
    <col min="781" max="781" width="13" style="9" customWidth="1"/>
    <col min="782" max="782" width="11.77734375" style="9" customWidth="1"/>
    <col min="783" max="783" width="11.88671875" style="9" customWidth="1"/>
    <col min="784" max="784" width="0" style="9" hidden="1" customWidth="1"/>
    <col min="785" max="785" width="8.6640625" style="9" customWidth="1"/>
    <col min="786" max="786" width="8.109375" style="9" customWidth="1"/>
    <col min="787" max="787" width="15.109375" style="9" customWidth="1"/>
    <col min="788" max="788" width="10.33203125" style="9" customWidth="1"/>
    <col min="789" max="789" width="13.109375" style="9" customWidth="1"/>
    <col min="790" max="790" width="12.5546875" style="9" customWidth="1"/>
    <col min="791" max="791" width="12.77734375" style="9" customWidth="1"/>
    <col min="792" max="792" width="7.6640625" style="9" customWidth="1"/>
    <col min="793" max="793" width="10.6640625" style="9" customWidth="1"/>
    <col min="794" max="794" width="2.44140625" style="9" customWidth="1"/>
    <col min="795" max="795" width="10.6640625" style="9" customWidth="1"/>
    <col min="796" max="796" width="2.44140625" style="9" customWidth="1"/>
    <col min="797" max="797" width="10.6640625" style="9" customWidth="1"/>
    <col min="798" max="798" width="2.44140625" style="9" customWidth="1"/>
    <col min="799" max="799" width="10.6640625" style="9" customWidth="1"/>
    <col min="800" max="800" width="5.21875" style="9" customWidth="1"/>
    <col min="801" max="801" width="12.109375" style="9"/>
    <col min="802" max="802" width="2.44140625" style="9" customWidth="1"/>
    <col min="803" max="803" width="12.109375" style="9"/>
    <col min="804" max="804" width="2.44140625" style="9" customWidth="1"/>
    <col min="805" max="805" width="7.88671875" style="9" customWidth="1"/>
    <col min="806" max="806" width="2.44140625" style="9" customWidth="1"/>
    <col min="807" max="807" width="12.109375" style="9"/>
    <col min="808" max="808" width="2.44140625" style="9" customWidth="1"/>
    <col min="809" max="809" width="7.88671875" style="9" customWidth="1"/>
    <col min="810" max="810" width="2.44140625" style="9" customWidth="1"/>
    <col min="811" max="811" width="7.88671875" style="9" customWidth="1"/>
    <col min="812" max="812" width="2.44140625" style="9" customWidth="1"/>
    <col min="813" max="814" width="12.109375" style="9"/>
    <col min="815" max="815" width="3.77734375" style="9" customWidth="1"/>
    <col min="816" max="816" width="7.88671875" style="9" customWidth="1"/>
    <col min="817" max="817" width="2.44140625" style="9" customWidth="1"/>
    <col min="818" max="818" width="13.44140625" style="9" customWidth="1"/>
    <col min="819" max="819" width="14.77734375" style="9" customWidth="1"/>
    <col min="820" max="820" width="2.44140625" style="9" customWidth="1"/>
    <col min="821" max="821" width="16.21875" style="9" customWidth="1"/>
    <col min="822" max="822" width="13.44140625" style="9" customWidth="1"/>
    <col min="823" max="823" width="12.109375" style="9"/>
    <col min="824" max="824" width="2.44140625" style="9" customWidth="1"/>
    <col min="825" max="825" width="12.109375" style="9"/>
    <col min="826" max="826" width="2.44140625" style="9" customWidth="1"/>
    <col min="827" max="827" width="13.44140625" style="9" customWidth="1"/>
    <col min="828" max="828" width="2.44140625" style="9" customWidth="1"/>
    <col min="829" max="829" width="13.44140625" style="9" customWidth="1"/>
    <col min="830" max="830" width="2.44140625" style="9" customWidth="1"/>
    <col min="831" max="831" width="10.6640625" style="9" customWidth="1"/>
    <col min="832" max="832" width="2.44140625" style="9" customWidth="1"/>
    <col min="833" max="833" width="14.77734375" style="9" customWidth="1"/>
    <col min="834" max="834" width="2.44140625" style="9" customWidth="1"/>
    <col min="835" max="835" width="10.6640625" style="9" customWidth="1"/>
    <col min="836" max="836" width="2.44140625" style="9" customWidth="1"/>
    <col min="837" max="838" width="9.33203125" style="9" customWidth="1"/>
    <col min="839" max="839" width="7.88671875" style="9" customWidth="1"/>
    <col min="840" max="840" width="2.44140625" style="9" customWidth="1"/>
    <col min="841" max="841" width="7.88671875" style="9" customWidth="1"/>
    <col min="842" max="843" width="5.21875" style="9" customWidth="1"/>
    <col min="844" max="1024" width="12.109375" style="9"/>
    <col min="1025" max="1025" width="0.88671875" style="9" customWidth="1"/>
    <col min="1026" max="1026" width="10.5546875" style="9" bestFit="1" customWidth="1"/>
    <col min="1027" max="1027" width="24.88671875" style="9" customWidth="1"/>
    <col min="1028" max="1028" width="13.33203125" style="9" customWidth="1"/>
    <col min="1029" max="1029" width="11.77734375" style="9" bestFit="1" customWidth="1"/>
    <col min="1030" max="1030" width="14" style="9" customWidth="1"/>
    <col min="1031" max="1031" width="1.33203125" style="9" customWidth="1"/>
    <col min="1032" max="1032" width="10.109375" style="9" bestFit="1" customWidth="1"/>
    <col min="1033" max="1033" width="11.5546875" style="9" customWidth="1"/>
    <col min="1034" max="1034" width="18" style="9" customWidth="1"/>
    <col min="1035" max="1035" width="11.77734375" style="9" customWidth="1"/>
    <col min="1036" max="1036" width="12.77734375" style="9" customWidth="1"/>
    <col min="1037" max="1037" width="13" style="9" customWidth="1"/>
    <col min="1038" max="1038" width="11.77734375" style="9" customWidth="1"/>
    <col min="1039" max="1039" width="11.88671875" style="9" customWidth="1"/>
    <col min="1040" max="1040" width="0" style="9" hidden="1" customWidth="1"/>
    <col min="1041" max="1041" width="8.6640625" style="9" customWidth="1"/>
    <col min="1042" max="1042" width="8.109375" style="9" customWidth="1"/>
    <col min="1043" max="1043" width="15.109375" style="9" customWidth="1"/>
    <col min="1044" max="1044" width="10.33203125" style="9" customWidth="1"/>
    <col min="1045" max="1045" width="13.109375" style="9" customWidth="1"/>
    <col min="1046" max="1046" width="12.5546875" style="9" customWidth="1"/>
    <col min="1047" max="1047" width="12.77734375" style="9" customWidth="1"/>
    <col min="1048" max="1048" width="7.6640625" style="9" customWidth="1"/>
    <col min="1049" max="1049" width="10.6640625" style="9" customWidth="1"/>
    <col min="1050" max="1050" width="2.44140625" style="9" customWidth="1"/>
    <col min="1051" max="1051" width="10.6640625" style="9" customWidth="1"/>
    <col min="1052" max="1052" width="2.44140625" style="9" customWidth="1"/>
    <col min="1053" max="1053" width="10.6640625" style="9" customWidth="1"/>
    <col min="1054" max="1054" width="2.44140625" style="9" customWidth="1"/>
    <col min="1055" max="1055" width="10.6640625" style="9" customWidth="1"/>
    <col min="1056" max="1056" width="5.21875" style="9" customWidth="1"/>
    <col min="1057" max="1057" width="12.109375" style="9"/>
    <col min="1058" max="1058" width="2.44140625" style="9" customWidth="1"/>
    <col min="1059" max="1059" width="12.109375" style="9"/>
    <col min="1060" max="1060" width="2.44140625" style="9" customWidth="1"/>
    <col min="1061" max="1061" width="7.88671875" style="9" customWidth="1"/>
    <col min="1062" max="1062" width="2.44140625" style="9" customWidth="1"/>
    <col min="1063" max="1063" width="12.109375" style="9"/>
    <col min="1064" max="1064" width="2.44140625" style="9" customWidth="1"/>
    <col min="1065" max="1065" width="7.88671875" style="9" customWidth="1"/>
    <col min="1066" max="1066" width="2.44140625" style="9" customWidth="1"/>
    <col min="1067" max="1067" width="7.88671875" style="9" customWidth="1"/>
    <col min="1068" max="1068" width="2.44140625" style="9" customWidth="1"/>
    <col min="1069" max="1070" width="12.109375" style="9"/>
    <col min="1071" max="1071" width="3.77734375" style="9" customWidth="1"/>
    <col min="1072" max="1072" width="7.88671875" style="9" customWidth="1"/>
    <col min="1073" max="1073" width="2.44140625" style="9" customWidth="1"/>
    <col min="1074" max="1074" width="13.44140625" style="9" customWidth="1"/>
    <col min="1075" max="1075" width="14.77734375" style="9" customWidth="1"/>
    <col min="1076" max="1076" width="2.44140625" style="9" customWidth="1"/>
    <col min="1077" max="1077" width="16.21875" style="9" customWidth="1"/>
    <col min="1078" max="1078" width="13.44140625" style="9" customWidth="1"/>
    <col min="1079" max="1079" width="12.109375" style="9"/>
    <col min="1080" max="1080" width="2.44140625" style="9" customWidth="1"/>
    <col min="1081" max="1081" width="12.109375" style="9"/>
    <col min="1082" max="1082" width="2.44140625" style="9" customWidth="1"/>
    <col min="1083" max="1083" width="13.44140625" style="9" customWidth="1"/>
    <col min="1084" max="1084" width="2.44140625" style="9" customWidth="1"/>
    <col min="1085" max="1085" width="13.44140625" style="9" customWidth="1"/>
    <col min="1086" max="1086" width="2.44140625" style="9" customWidth="1"/>
    <col min="1087" max="1087" width="10.6640625" style="9" customWidth="1"/>
    <col min="1088" max="1088" width="2.44140625" style="9" customWidth="1"/>
    <col min="1089" max="1089" width="14.77734375" style="9" customWidth="1"/>
    <col min="1090" max="1090" width="2.44140625" style="9" customWidth="1"/>
    <col min="1091" max="1091" width="10.6640625" style="9" customWidth="1"/>
    <col min="1092" max="1092" width="2.44140625" style="9" customWidth="1"/>
    <col min="1093" max="1094" width="9.33203125" style="9" customWidth="1"/>
    <col min="1095" max="1095" width="7.88671875" style="9" customWidth="1"/>
    <col min="1096" max="1096" width="2.44140625" style="9" customWidth="1"/>
    <col min="1097" max="1097" width="7.88671875" style="9" customWidth="1"/>
    <col min="1098" max="1099" width="5.21875" style="9" customWidth="1"/>
    <col min="1100" max="1280" width="12.109375" style="9"/>
    <col min="1281" max="1281" width="0.88671875" style="9" customWidth="1"/>
    <col min="1282" max="1282" width="10.5546875" style="9" bestFit="1" customWidth="1"/>
    <col min="1283" max="1283" width="24.88671875" style="9" customWidth="1"/>
    <col min="1284" max="1284" width="13.33203125" style="9" customWidth="1"/>
    <col min="1285" max="1285" width="11.77734375" style="9" bestFit="1" customWidth="1"/>
    <col min="1286" max="1286" width="14" style="9" customWidth="1"/>
    <col min="1287" max="1287" width="1.33203125" style="9" customWidth="1"/>
    <col min="1288" max="1288" width="10.109375" style="9" bestFit="1" customWidth="1"/>
    <col min="1289" max="1289" width="11.5546875" style="9" customWidth="1"/>
    <col min="1290" max="1290" width="18" style="9" customWidth="1"/>
    <col min="1291" max="1291" width="11.77734375" style="9" customWidth="1"/>
    <col min="1292" max="1292" width="12.77734375" style="9" customWidth="1"/>
    <col min="1293" max="1293" width="13" style="9" customWidth="1"/>
    <col min="1294" max="1294" width="11.77734375" style="9" customWidth="1"/>
    <col min="1295" max="1295" width="11.88671875" style="9" customWidth="1"/>
    <col min="1296" max="1296" width="0" style="9" hidden="1" customWidth="1"/>
    <col min="1297" max="1297" width="8.6640625" style="9" customWidth="1"/>
    <col min="1298" max="1298" width="8.109375" style="9" customWidth="1"/>
    <col min="1299" max="1299" width="15.109375" style="9" customWidth="1"/>
    <col min="1300" max="1300" width="10.33203125" style="9" customWidth="1"/>
    <col min="1301" max="1301" width="13.109375" style="9" customWidth="1"/>
    <col min="1302" max="1302" width="12.5546875" style="9" customWidth="1"/>
    <col min="1303" max="1303" width="12.77734375" style="9" customWidth="1"/>
    <col min="1304" max="1304" width="7.6640625" style="9" customWidth="1"/>
    <col min="1305" max="1305" width="10.6640625" style="9" customWidth="1"/>
    <col min="1306" max="1306" width="2.44140625" style="9" customWidth="1"/>
    <col min="1307" max="1307" width="10.6640625" style="9" customWidth="1"/>
    <col min="1308" max="1308" width="2.44140625" style="9" customWidth="1"/>
    <col min="1309" max="1309" width="10.6640625" style="9" customWidth="1"/>
    <col min="1310" max="1310" width="2.44140625" style="9" customWidth="1"/>
    <col min="1311" max="1311" width="10.6640625" style="9" customWidth="1"/>
    <col min="1312" max="1312" width="5.21875" style="9" customWidth="1"/>
    <col min="1313" max="1313" width="12.109375" style="9"/>
    <col min="1314" max="1314" width="2.44140625" style="9" customWidth="1"/>
    <col min="1315" max="1315" width="12.109375" style="9"/>
    <col min="1316" max="1316" width="2.44140625" style="9" customWidth="1"/>
    <col min="1317" max="1317" width="7.88671875" style="9" customWidth="1"/>
    <col min="1318" max="1318" width="2.44140625" style="9" customWidth="1"/>
    <col min="1319" max="1319" width="12.109375" style="9"/>
    <col min="1320" max="1320" width="2.44140625" style="9" customWidth="1"/>
    <col min="1321" max="1321" width="7.88671875" style="9" customWidth="1"/>
    <col min="1322" max="1322" width="2.44140625" style="9" customWidth="1"/>
    <col min="1323" max="1323" width="7.88671875" style="9" customWidth="1"/>
    <col min="1324" max="1324" width="2.44140625" style="9" customWidth="1"/>
    <col min="1325" max="1326" width="12.109375" style="9"/>
    <col min="1327" max="1327" width="3.77734375" style="9" customWidth="1"/>
    <col min="1328" max="1328" width="7.88671875" style="9" customWidth="1"/>
    <col min="1329" max="1329" width="2.44140625" style="9" customWidth="1"/>
    <col min="1330" max="1330" width="13.44140625" style="9" customWidth="1"/>
    <col min="1331" max="1331" width="14.77734375" style="9" customWidth="1"/>
    <col min="1332" max="1332" width="2.44140625" style="9" customWidth="1"/>
    <col min="1333" max="1333" width="16.21875" style="9" customWidth="1"/>
    <col min="1334" max="1334" width="13.44140625" style="9" customWidth="1"/>
    <col min="1335" max="1335" width="12.109375" style="9"/>
    <col min="1336" max="1336" width="2.44140625" style="9" customWidth="1"/>
    <col min="1337" max="1337" width="12.109375" style="9"/>
    <col min="1338" max="1338" width="2.44140625" style="9" customWidth="1"/>
    <col min="1339" max="1339" width="13.44140625" style="9" customWidth="1"/>
    <col min="1340" max="1340" width="2.44140625" style="9" customWidth="1"/>
    <col min="1341" max="1341" width="13.44140625" style="9" customWidth="1"/>
    <col min="1342" max="1342" width="2.44140625" style="9" customWidth="1"/>
    <col min="1343" max="1343" width="10.6640625" style="9" customWidth="1"/>
    <col min="1344" max="1344" width="2.44140625" style="9" customWidth="1"/>
    <col min="1345" max="1345" width="14.77734375" style="9" customWidth="1"/>
    <col min="1346" max="1346" width="2.44140625" style="9" customWidth="1"/>
    <col min="1347" max="1347" width="10.6640625" style="9" customWidth="1"/>
    <col min="1348" max="1348" width="2.44140625" style="9" customWidth="1"/>
    <col min="1349" max="1350" width="9.33203125" style="9" customWidth="1"/>
    <col min="1351" max="1351" width="7.88671875" style="9" customWidth="1"/>
    <col min="1352" max="1352" width="2.44140625" style="9" customWidth="1"/>
    <col min="1353" max="1353" width="7.88671875" style="9" customWidth="1"/>
    <col min="1354" max="1355" width="5.21875" style="9" customWidth="1"/>
    <col min="1356" max="1536" width="12.109375" style="9"/>
    <col min="1537" max="1537" width="0.88671875" style="9" customWidth="1"/>
    <col min="1538" max="1538" width="10.5546875" style="9" bestFit="1" customWidth="1"/>
    <col min="1539" max="1539" width="24.88671875" style="9" customWidth="1"/>
    <col min="1540" max="1540" width="13.33203125" style="9" customWidth="1"/>
    <col min="1541" max="1541" width="11.77734375" style="9" bestFit="1" customWidth="1"/>
    <col min="1542" max="1542" width="14" style="9" customWidth="1"/>
    <col min="1543" max="1543" width="1.33203125" style="9" customWidth="1"/>
    <col min="1544" max="1544" width="10.109375" style="9" bestFit="1" customWidth="1"/>
    <col min="1545" max="1545" width="11.5546875" style="9" customWidth="1"/>
    <col min="1546" max="1546" width="18" style="9" customWidth="1"/>
    <col min="1547" max="1547" width="11.77734375" style="9" customWidth="1"/>
    <col min="1548" max="1548" width="12.77734375" style="9" customWidth="1"/>
    <col min="1549" max="1549" width="13" style="9" customWidth="1"/>
    <col min="1550" max="1550" width="11.77734375" style="9" customWidth="1"/>
    <col min="1551" max="1551" width="11.88671875" style="9" customWidth="1"/>
    <col min="1552" max="1552" width="0" style="9" hidden="1" customWidth="1"/>
    <col min="1553" max="1553" width="8.6640625" style="9" customWidth="1"/>
    <col min="1554" max="1554" width="8.109375" style="9" customWidth="1"/>
    <col min="1555" max="1555" width="15.109375" style="9" customWidth="1"/>
    <col min="1556" max="1556" width="10.33203125" style="9" customWidth="1"/>
    <col min="1557" max="1557" width="13.109375" style="9" customWidth="1"/>
    <col min="1558" max="1558" width="12.5546875" style="9" customWidth="1"/>
    <col min="1559" max="1559" width="12.77734375" style="9" customWidth="1"/>
    <col min="1560" max="1560" width="7.6640625" style="9" customWidth="1"/>
    <col min="1561" max="1561" width="10.6640625" style="9" customWidth="1"/>
    <col min="1562" max="1562" width="2.44140625" style="9" customWidth="1"/>
    <col min="1563" max="1563" width="10.6640625" style="9" customWidth="1"/>
    <col min="1564" max="1564" width="2.44140625" style="9" customWidth="1"/>
    <col min="1565" max="1565" width="10.6640625" style="9" customWidth="1"/>
    <col min="1566" max="1566" width="2.44140625" style="9" customWidth="1"/>
    <col min="1567" max="1567" width="10.6640625" style="9" customWidth="1"/>
    <col min="1568" max="1568" width="5.21875" style="9" customWidth="1"/>
    <col min="1569" max="1569" width="12.109375" style="9"/>
    <col min="1570" max="1570" width="2.44140625" style="9" customWidth="1"/>
    <col min="1571" max="1571" width="12.109375" style="9"/>
    <col min="1572" max="1572" width="2.44140625" style="9" customWidth="1"/>
    <col min="1573" max="1573" width="7.88671875" style="9" customWidth="1"/>
    <col min="1574" max="1574" width="2.44140625" style="9" customWidth="1"/>
    <col min="1575" max="1575" width="12.109375" style="9"/>
    <col min="1576" max="1576" width="2.44140625" style="9" customWidth="1"/>
    <col min="1577" max="1577" width="7.88671875" style="9" customWidth="1"/>
    <col min="1578" max="1578" width="2.44140625" style="9" customWidth="1"/>
    <col min="1579" max="1579" width="7.88671875" style="9" customWidth="1"/>
    <col min="1580" max="1580" width="2.44140625" style="9" customWidth="1"/>
    <col min="1581" max="1582" width="12.109375" style="9"/>
    <col min="1583" max="1583" width="3.77734375" style="9" customWidth="1"/>
    <col min="1584" max="1584" width="7.88671875" style="9" customWidth="1"/>
    <col min="1585" max="1585" width="2.44140625" style="9" customWidth="1"/>
    <col min="1586" max="1586" width="13.44140625" style="9" customWidth="1"/>
    <col min="1587" max="1587" width="14.77734375" style="9" customWidth="1"/>
    <col min="1588" max="1588" width="2.44140625" style="9" customWidth="1"/>
    <col min="1589" max="1589" width="16.21875" style="9" customWidth="1"/>
    <col min="1590" max="1590" width="13.44140625" style="9" customWidth="1"/>
    <col min="1591" max="1591" width="12.109375" style="9"/>
    <col min="1592" max="1592" width="2.44140625" style="9" customWidth="1"/>
    <col min="1593" max="1593" width="12.109375" style="9"/>
    <col min="1594" max="1594" width="2.44140625" style="9" customWidth="1"/>
    <col min="1595" max="1595" width="13.44140625" style="9" customWidth="1"/>
    <col min="1596" max="1596" width="2.44140625" style="9" customWidth="1"/>
    <col min="1597" max="1597" width="13.44140625" style="9" customWidth="1"/>
    <col min="1598" max="1598" width="2.44140625" style="9" customWidth="1"/>
    <col min="1599" max="1599" width="10.6640625" style="9" customWidth="1"/>
    <col min="1600" max="1600" width="2.44140625" style="9" customWidth="1"/>
    <col min="1601" max="1601" width="14.77734375" style="9" customWidth="1"/>
    <col min="1602" max="1602" width="2.44140625" style="9" customWidth="1"/>
    <col min="1603" max="1603" width="10.6640625" style="9" customWidth="1"/>
    <col min="1604" max="1604" width="2.44140625" style="9" customWidth="1"/>
    <col min="1605" max="1606" width="9.33203125" style="9" customWidth="1"/>
    <col min="1607" max="1607" width="7.88671875" style="9" customWidth="1"/>
    <col min="1608" max="1608" width="2.44140625" style="9" customWidth="1"/>
    <col min="1609" max="1609" width="7.88671875" style="9" customWidth="1"/>
    <col min="1610" max="1611" width="5.21875" style="9" customWidth="1"/>
    <col min="1612" max="1792" width="12.109375" style="9"/>
    <col min="1793" max="1793" width="0.88671875" style="9" customWidth="1"/>
    <col min="1794" max="1794" width="10.5546875" style="9" bestFit="1" customWidth="1"/>
    <col min="1795" max="1795" width="24.88671875" style="9" customWidth="1"/>
    <col min="1796" max="1796" width="13.33203125" style="9" customWidth="1"/>
    <col min="1797" max="1797" width="11.77734375" style="9" bestFit="1" customWidth="1"/>
    <col min="1798" max="1798" width="14" style="9" customWidth="1"/>
    <col min="1799" max="1799" width="1.33203125" style="9" customWidth="1"/>
    <col min="1800" max="1800" width="10.109375" style="9" bestFit="1" customWidth="1"/>
    <col min="1801" max="1801" width="11.5546875" style="9" customWidth="1"/>
    <col min="1802" max="1802" width="18" style="9" customWidth="1"/>
    <col min="1803" max="1803" width="11.77734375" style="9" customWidth="1"/>
    <col min="1804" max="1804" width="12.77734375" style="9" customWidth="1"/>
    <col min="1805" max="1805" width="13" style="9" customWidth="1"/>
    <col min="1806" max="1806" width="11.77734375" style="9" customWidth="1"/>
    <col min="1807" max="1807" width="11.88671875" style="9" customWidth="1"/>
    <col min="1808" max="1808" width="0" style="9" hidden="1" customWidth="1"/>
    <col min="1809" max="1809" width="8.6640625" style="9" customWidth="1"/>
    <col min="1810" max="1810" width="8.109375" style="9" customWidth="1"/>
    <col min="1811" max="1811" width="15.109375" style="9" customWidth="1"/>
    <col min="1812" max="1812" width="10.33203125" style="9" customWidth="1"/>
    <col min="1813" max="1813" width="13.109375" style="9" customWidth="1"/>
    <col min="1814" max="1814" width="12.5546875" style="9" customWidth="1"/>
    <col min="1815" max="1815" width="12.77734375" style="9" customWidth="1"/>
    <col min="1816" max="1816" width="7.6640625" style="9" customWidth="1"/>
    <col min="1817" max="1817" width="10.6640625" style="9" customWidth="1"/>
    <col min="1818" max="1818" width="2.44140625" style="9" customWidth="1"/>
    <col min="1819" max="1819" width="10.6640625" style="9" customWidth="1"/>
    <col min="1820" max="1820" width="2.44140625" style="9" customWidth="1"/>
    <col min="1821" max="1821" width="10.6640625" style="9" customWidth="1"/>
    <col min="1822" max="1822" width="2.44140625" style="9" customWidth="1"/>
    <col min="1823" max="1823" width="10.6640625" style="9" customWidth="1"/>
    <col min="1824" max="1824" width="5.21875" style="9" customWidth="1"/>
    <col min="1825" max="1825" width="12.109375" style="9"/>
    <col min="1826" max="1826" width="2.44140625" style="9" customWidth="1"/>
    <col min="1827" max="1827" width="12.109375" style="9"/>
    <col min="1828" max="1828" width="2.44140625" style="9" customWidth="1"/>
    <col min="1829" max="1829" width="7.88671875" style="9" customWidth="1"/>
    <col min="1830" max="1830" width="2.44140625" style="9" customWidth="1"/>
    <col min="1831" max="1831" width="12.109375" style="9"/>
    <col min="1832" max="1832" width="2.44140625" style="9" customWidth="1"/>
    <col min="1833" max="1833" width="7.88671875" style="9" customWidth="1"/>
    <col min="1834" max="1834" width="2.44140625" style="9" customWidth="1"/>
    <col min="1835" max="1835" width="7.88671875" style="9" customWidth="1"/>
    <col min="1836" max="1836" width="2.44140625" style="9" customWidth="1"/>
    <col min="1837" max="1838" width="12.109375" style="9"/>
    <col min="1839" max="1839" width="3.77734375" style="9" customWidth="1"/>
    <col min="1840" max="1840" width="7.88671875" style="9" customWidth="1"/>
    <col min="1841" max="1841" width="2.44140625" style="9" customWidth="1"/>
    <col min="1842" max="1842" width="13.44140625" style="9" customWidth="1"/>
    <col min="1843" max="1843" width="14.77734375" style="9" customWidth="1"/>
    <col min="1844" max="1844" width="2.44140625" style="9" customWidth="1"/>
    <col min="1845" max="1845" width="16.21875" style="9" customWidth="1"/>
    <col min="1846" max="1846" width="13.44140625" style="9" customWidth="1"/>
    <col min="1847" max="1847" width="12.109375" style="9"/>
    <col min="1848" max="1848" width="2.44140625" style="9" customWidth="1"/>
    <col min="1849" max="1849" width="12.109375" style="9"/>
    <col min="1850" max="1850" width="2.44140625" style="9" customWidth="1"/>
    <col min="1851" max="1851" width="13.44140625" style="9" customWidth="1"/>
    <col min="1852" max="1852" width="2.44140625" style="9" customWidth="1"/>
    <col min="1853" max="1853" width="13.44140625" style="9" customWidth="1"/>
    <col min="1854" max="1854" width="2.44140625" style="9" customWidth="1"/>
    <col min="1855" max="1855" width="10.6640625" style="9" customWidth="1"/>
    <col min="1856" max="1856" width="2.44140625" style="9" customWidth="1"/>
    <col min="1857" max="1857" width="14.77734375" style="9" customWidth="1"/>
    <col min="1858" max="1858" width="2.44140625" style="9" customWidth="1"/>
    <col min="1859" max="1859" width="10.6640625" style="9" customWidth="1"/>
    <col min="1860" max="1860" width="2.44140625" style="9" customWidth="1"/>
    <col min="1861" max="1862" width="9.33203125" style="9" customWidth="1"/>
    <col min="1863" max="1863" width="7.88671875" style="9" customWidth="1"/>
    <col min="1864" max="1864" width="2.44140625" style="9" customWidth="1"/>
    <col min="1865" max="1865" width="7.88671875" style="9" customWidth="1"/>
    <col min="1866" max="1867" width="5.21875" style="9" customWidth="1"/>
    <col min="1868" max="2048" width="12.109375" style="9"/>
    <col min="2049" max="2049" width="0.88671875" style="9" customWidth="1"/>
    <col min="2050" max="2050" width="10.5546875" style="9" bestFit="1" customWidth="1"/>
    <col min="2051" max="2051" width="24.88671875" style="9" customWidth="1"/>
    <col min="2052" max="2052" width="13.33203125" style="9" customWidth="1"/>
    <col min="2053" max="2053" width="11.77734375" style="9" bestFit="1" customWidth="1"/>
    <col min="2054" max="2054" width="14" style="9" customWidth="1"/>
    <col min="2055" max="2055" width="1.33203125" style="9" customWidth="1"/>
    <col min="2056" max="2056" width="10.109375" style="9" bestFit="1" customWidth="1"/>
    <col min="2057" max="2057" width="11.5546875" style="9" customWidth="1"/>
    <col min="2058" max="2058" width="18" style="9" customWidth="1"/>
    <col min="2059" max="2059" width="11.77734375" style="9" customWidth="1"/>
    <col min="2060" max="2060" width="12.77734375" style="9" customWidth="1"/>
    <col min="2061" max="2061" width="13" style="9" customWidth="1"/>
    <col min="2062" max="2062" width="11.77734375" style="9" customWidth="1"/>
    <col min="2063" max="2063" width="11.88671875" style="9" customWidth="1"/>
    <col min="2064" max="2064" width="0" style="9" hidden="1" customWidth="1"/>
    <col min="2065" max="2065" width="8.6640625" style="9" customWidth="1"/>
    <col min="2066" max="2066" width="8.109375" style="9" customWidth="1"/>
    <col min="2067" max="2067" width="15.109375" style="9" customWidth="1"/>
    <col min="2068" max="2068" width="10.33203125" style="9" customWidth="1"/>
    <col min="2069" max="2069" width="13.109375" style="9" customWidth="1"/>
    <col min="2070" max="2070" width="12.5546875" style="9" customWidth="1"/>
    <col min="2071" max="2071" width="12.77734375" style="9" customWidth="1"/>
    <col min="2072" max="2072" width="7.6640625" style="9" customWidth="1"/>
    <col min="2073" max="2073" width="10.6640625" style="9" customWidth="1"/>
    <col min="2074" max="2074" width="2.44140625" style="9" customWidth="1"/>
    <col min="2075" max="2075" width="10.6640625" style="9" customWidth="1"/>
    <col min="2076" max="2076" width="2.44140625" style="9" customWidth="1"/>
    <col min="2077" max="2077" width="10.6640625" style="9" customWidth="1"/>
    <col min="2078" max="2078" width="2.44140625" style="9" customWidth="1"/>
    <col min="2079" max="2079" width="10.6640625" style="9" customWidth="1"/>
    <col min="2080" max="2080" width="5.21875" style="9" customWidth="1"/>
    <col min="2081" max="2081" width="12.109375" style="9"/>
    <col min="2082" max="2082" width="2.44140625" style="9" customWidth="1"/>
    <col min="2083" max="2083" width="12.109375" style="9"/>
    <col min="2084" max="2084" width="2.44140625" style="9" customWidth="1"/>
    <col min="2085" max="2085" width="7.88671875" style="9" customWidth="1"/>
    <col min="2086" max="2086" width="2.44140625" style="9" customWidth="1"/>
    <col min="2087" max="2087" width="12.109375" style="9"/>
    <col min="2088" max="2088" width="2.44140625" style="9" customWidth="1"/>
    <col min="2089" max="2089" width="7.88671875" style="9" customWidth="1"/>
    <col min="2090" max="2090" width="2.44140625" style="9" customWidth="1"/>
    <col min="2091" max="2091" width="7.88671875" style="9" customWidth="1"/>
    <col min="2092" max="2092" width="2.44140625" style="9" customWidth="1"/>
    <col min="2093" max="2094" width="12.109375" style="9"/>
    <col min="2095" max="2095" width="3.77734375" style="9" customWidth="1"/>
    <col min="2096" max="2096" width="7.88671875" style="9" customWidth="1"/>
    <col min="2097" max="2097" width="2.44140625" style="9" customWidth="1"/>
    <col min="2098" max="2098" width="13.44140625" style="9" customWidth="1"/>
    <col min="2099" max="2099" width="14.77734375" style="9" customWidth="1"/>
    <col min="2100" max="2100" width="2.44140625" style="9" customWidth="1"/>
    <col min="2101" max="2101" width="16.21875" style="9" customWidth="1"/>
    <col min="2102" max="2102" width="13.44140625" style="9" customWidth="1"/>
    <col min="2103" max="2103" width="12.109375" style="9"/>
    <col min="2104" max="2104" width="2.44140625" style="9" customWidth="1"/>
    <col min="2105" max="2105" width="12.109375" style="9"/>
    <col min="2106" max="2106" width="2.44140625" style="9" customWidth="1"/>
    <col min="2107" max="2107" width="13.44140625" style="9" customWidth="1"/>
    <col min="2108" max="2108" width="2.44140625" style="9" customWidth="1"/>
    <col min="2109" max="2109" width="13.44140625" style="9" customWidth="1"/>
    <col min="2110" max="2110" width="2.44140625" style="9" customWidth="1"/>
    <col min="2111" max="2111" width="10.6640625" style="9" customWidth="1"/>
    <col min="2112" max="2112" width="2.44140625" style="9" customWidth="1"/>
    <col min="2113" max="2113" width="14.77734375" style="9" customWidth="1"/>
    <col min="2114" max="2114" width="2.44140625" style="9" customWidth="1"/>
    <col min="2115" max="2115" width="10.6640625" style="9" customWidth="1"/>
    <col min="2116" max="2116" width="2.44140625" style="9" customWidth="1"/>
    <col min="2117" max="2118" width="9.33203125" style="9" customWidth="1"/>
    <col min="2119" max="2119" width="7.88671875" style="9" customWidth="1"/>
    <col min="2120" max="2120" width="2.44140625" style="9" customWidth="1"/>
    <col min="2121" max="2121" width="7.88671875" style="9" customWidth="1"/>
    <col min="2122" max="2123" width="5.21875" style="9" customWidth="1"/>
    <col min="2124" max="2304" width="12.109375" style="9"/>
    <col min="2305" max="2305" width="0.88671875" style="9" customWidth="1"/>
    <col min="2306" max="2306" width="10.5546875" style="9" bestFit="1" customWidth="1"/>
    <col min="2307" max="2307" width="24.88671875" style="9" customWidth="1"/>
    <col min="2308" max="2308" width="13.33203125" style="9" customWidth="1"/>
    <col min="2309" max="2309" width="11.77734375" style="9" bestFit="1" customWidth="1"/>
    <col min="2310" max="2310" width="14" style="9" customWidth="1"/>
    <col min="2311" max="2311" width="1.33203125" style="9" customWidth="1"/>
    <col min="2312" max="2312" width="10.109375" style="9" bestFit="1" customWidth="1"/>
    <col min="2313" max="2313" width="11.5546875" style="9" customWidth="1"/>
    <col min="2314" max="2314" width="18" style="9" customWidth="1"/>
    <col min="2315" max="2315" width="11.77734375" style="9" customWidth="1"/>
    <col min="2316" max="2316" width="12.77734375" style="9" customWidth="1"/>
    <col min="2317" max="2317" width="13" style="9" customWidth="1"/>
    <col min="2318" max="2318" width="11.77734375" style="9" customWidth="1"/>
    <col min="2319" max="2319" width="11.88671875" style="9" customWidth="1"/>
    <col min="2320" max="2320" width="0" style="9" hidden="1" customWidth="1"/>
    <col min="2321" max="2321" width="8.6640625" style="9" customWidth="1"/>
    <col min="2322" max="2322" width="8.109375" style="9" customWidth="1"/>
    <col min="2323" max="2323" width="15.109375" style="9" customWidth="1"/>
    <col min="2324" max="2324" width="10.33203125" style="9" customWidth="1"/>
    <col min="2325" max="2325" width="13.109375" style="9" customWidth="1"/>
    <col min="2326" max="2326" width="12.5546875" style="9" customWidth="1"/>
    <col min="2327" max="2327" width="12.77734375" style="9" customWidth="1"/>
    <col min="2328" max="2328" width="7.6640625" style="9" customWidth="1"/>
    <col min="2329" max="2329" width="10.6640625" style="9" customWidth="1"/>
    <col min="2330" max="2330" width="2.44140625" style="9" customWidth="1"/>
    <col min="2331" max="2331" width="10.6640625" style="9" customWidth="1"/>
    <col min="2332" max="2332" width="2.44140625" style="9" customWidth="1"/>
    <col min="2333" max="2333" width="10.6640625" style="9" customWidth="1"/>
    <col min="2334" max="2334" width="2.44140625" style="9" customWidth="1"/>
    <col min="2335" max="2335" width="10.6640625" style="9" customWidth="1"/>
    <col min="2336" max="2336" width="5.21875" style="9" customWidth="1"/>
    <col min="2337" max="2337" width="12.109375" style="9"/>
    <col min="2338" max="2338" width="2.44140625" style="9" customWidth="1"/>
    <col min="2339" max="2339" width="12.109375" style="9"/>
    <col min="2340" max="2340" width="2.44140625" style="9" customWidth="1"/>
    <col min="2341" max="2341" width="7.88671875" style="9" customWidth="1"/>
    <col min="2342" max="2342" width="2.44140625" style="9" customWidth="1"/>
    <col min="2343" max="2343" width="12.109375" style="9"/>
    <col min="2344" max="2344" width="2.44140625" style="9" customWidth="1"/>
    <col min="2345" max="2345" width="7.88671875" style="9" customWidth="1"/>
    <col min="2346" max="2346" width="2.44140625" style="9" customWidth="1"/>
    <col min="2347" max="2347" width="7.88671875" style="9" customWidth="1"/>
    <col min="2348" max="2348" width="2.44140625" style="9" customWidth="1"/>
    <col min="2349" max="2350" width="12.109375" style="9"/>
    <col min="2351" max="2351" width="3.77734375" style="9" customWidth="1"/>
    <col min="2352" max="2352" width="7.88671875" style="9" customWidth="1"/>
    <col min="2353" max="2353" width="2.44140625" style="9" customWidth="1"/>
    <col min="2354" max="2354" width="13.44140625" style="9" customWidth="1"/>
    <col min="2355" max="2355" width="14.77734375" style="9" customWidth="1"/>
    <col min="2356" max="2356" width="2.44140625" style="9" customWidth="1"/>
    <col min="2357" max="2357" width="16.21875" style="9" customWidth="1"/>
    <col min="2358" max="2358" width="13.44140625" style="9" customWidth="1"/>
    <col min="2359" max="2359" width="12.109375" style="9"/>
    <col min="2360" max="2360" width="2.44140625" style="9" customWidth="1"/>
    <col min="2361" max="2361" width="12.109375" style="9"/>
    <col min="2362" max="2362" width="2.44140625" style="9" customWidth="1"/>
    <col min="2363" max="2363" width="13.44140625" style="9" customWidth="1"/>
    <col min="2364" max="2364" width="2.44140625" style="9" customWidth="1"/>
    <col min="2365" max="2365" width="13.44140625" style="9" customWidth="1"/>
    <col min="2366" max="2366" width="2.44140625" style="9" customWidth="1"/>
    <col min="2367" max="2367" width="10.6640625" style="9" customWidth="1"/>
    <col min="2368" max="2368" width="2.44140625" style="9" customWidth="1"/>
    <col min="2369" max="2369" width="14.77734375" style="9" customWidth="1"/>
    <col min="2370" max="2370" width="2.44140625" style="9" customWidth="1"/>
    <col min="2371" max="2371" width="10.6640625" style="9" customWidth="1"/>
    <col min="2372" max="2372" width="2.44140625" style="9" customWidth="1"/>
    <col min="2373" max="2374" width="9.33203125" style="9" customWidth="1"/>
    <col min="2375" max="2375" width="7.88671875" style="9" customWidth="1"/>
    <col min="2376" max="2376" width="2.44140625" style="9" customWidth="1"/>
    <col min="2377" max="2377" width="7.88671875" style="9" customWidth="1"/>
    <col min="2378" max="2379" width="5.21875" style="9" customWidth="1"/>
    <col min="2380" max="2560" width="12.109375" style="9"/>
    <col min="2561" max="2561" width="0.88671875" style="9" customWidth="1"/>
    <col min="2562" max="2562" width="10.5546875" style="9" bestFit="1" customWidth="1"/>
    <col min="2563" max="2563" width="24.88671875" style="9" customWidth="1"/>
    <col min="2564" max="2564" width="13.33203125" style="9" customWidth="1"/>
    <col min="2565" max="2565" width="11.77734375" style="9" bestFit="1" customWidth="1"/>
    <col min="2566" max="2566" width="14" style="9" customWidth="1"/>
    <col min="2567" max="2567" width="1.33203125" style="9" customWidth="1"/>
    <col min="2568" max="2568" width="10.109375" style="9" bestFit="1" customWidth="1"/>
    <col min="2569" max="2569" width="11.5546875" style="9" customWidth="1"/>
    <col min="2570" max="2570" width="18" style="9" customWidth="1"/>
    <col min="2571" max="2571" width="11.77734375" style="9" customWidth="1"/>
    <col min="2572" max="2572" width="12.77734375" style="9" customWidth="1"/>
    <col min="2573" max="2573" width="13" style="9" customWidth="1"/>
    <col min="2574" max="2574" width="11.77734375" style="9" customWidth="1"/>
    <col min="2575" max="2575" width="11.88671875" style="9" customWidth="1"/>
    <col min="2576" max="2576" width="0" style="9" hidden="1" customWidth="1"/>
    <col min="2577" max="2577" width="8.6640625" style="9" customWidth="1"/>
    <col min="2578" max="2578" width="8.109375" style="9" customWidth="1"/>
    <col min="2579" max="2579" width="15.109375" style="9" customWidth="1"/>
    <col min="2580" max="2580" width="10.33203125" style="9" customWidth="1"/>
    <col min="2581" max="2581" width="13.109375" style="9" customWidth="1"/>
    <col min="2582" max="2582" width="12.5546875" style="9" customWidth="1"/>
    <col min="2583" max="2583" width="12.77734375" style="9" customWidth="1"/>
    <col min="2584" max="2584" width="7.6640625" style="9" customWidth="1"/>
    <col min="2585" max="2585" width="10.6640625" style="9" customWidth="1"/>
    <col min="2586" max="2586" width="2.44140625" style="9" customWidth="1"/>
    <col min="2587" max="2587" width="10.6640625" style="9" customWidth="1"/>
    <col min="2588" max="2588" width="2.44140625" style="9" customWidth="1"/>
    <col min="2589" max="2589" width="10.6640625" style="9" customWidth="1"/>
    <col min="2590" max="2590" width="2.44140625" style="9" customWidth="1"/>
    <col min="2591" max="2591" width="10.6640625" style="9" customWidth="1"/>
    <col min="2592" max="2592" width="5.21875" style="9" customWidth="1"/>
    <col min="2593" max="2593" width="12.109375" style="9"/>
    <col min="2594" max="2594" width="2.44140625" style="9" customWidth="1"/>
    <col min="2595" max="2595" width="12.109375" style="9"/>
    <col min="2596" max="2596" width="2.44140625" style="9" customWidth="1"/>
    <col min="2597" max="2597" width="7.88671875" style="9" customWidth="1"/>
    <col min="2598" max="2598" width="2.44140625" style="9" customWidth="1"/>
    <col min="2599" max="2599" width="12.109375" style="9"/>
    <col min="2600" max="2600" width="2.44140625" style="9" customWidth="1"/>
    <col min="2601" max="2601" width="7.88671875" style="9" customWidth="1"/>
    <col min="2602" max="2602" width="2.44140625" style="9" customWidth="1"/>
    <col min="2603" max="2603" width="7.88671875" style="9" customWidth="1"/>
    <col min="2604" max="2604" width="2.44140625" style="9" customWidth="1"/>
    <col min="2605" max="2606" width="12.109375" style="9"/>
    <col min="2607" max="2607" width="3.77734375" style="9" customWidth="1"/>
    <col min="2608" max="2608" width="7.88671875" style="9" customWidth="1"/>
    <col min="2609" max="2609" width="2.44140625" style="9" customWidth="1"/>
    <col min="2610" max="2610" width="13.44140625" style="9" customWidth="1"/>
    <col min="2611" max="2611" width="14.77734375" style="9" customWidth="1"/>
    <col min="2612" max="2612" width="2.44140625" style="9" customWidth="1"/>
    <col min="2613" max="2613" width="16.21875" style="9" customWidth="1"/>
    <col min="2614" max="2614" width="13.44140625" style="9" customWidth="1"/>
    <col min="2615" max="2615" width="12.109375" style="9"/>
    <col min="2616" max="2616" width="2.44140625" style="9" customWidth="1"/>
    <col min="2617" max="2617" width="12.109375" style="9"/>
    <col min="2618" max="2618" width="2.44140625" style="9" customWidth="1"/>
    <col min="2619" max="2619" width="13.44140625" style="9" customWidth="1"/>
    <col min="2620" max="2620" width="2.44140625" style="9" customWidth="1"/>
    <col min="2621" max="2621" width="13.44140625" style="9" customWidth="1"/>
    <col min="2622" max="2622" width="2.44140625" style="9" customWidth="1"/>
    <col min="2623" max="2623" width="10.6640625" style="9" customWidth="1"/>
    <col min="2624" max="2624" width="2.44140625" style="9" customWidth="1"/>
    <col min="2625" max="2625" width="14.77734375" style="9" customWidth="1"/>
    <col min="2626" max="2626" width="2.44140625" style="9" customWidth="1"/>
    <col min="2627" max="2627" width="10.6640625" style="9" customWidth="1"/>
    <col min="2628" max="2628" width="2.44140625" style="9" customWidth="1"/>
    <col min="2629" max="2630" width="9.33203125" style="9" customWidth="1"/>
    <col min="2631" max="2631" width="7.88671875" style="9" customWidth="1"/>
    <col min="2632" max="2632" width="2.44140625" style="9" customWidth="1"/>
    <col min="2633" max="2633" width="7.88671875" style="9" customWidth="1"/>
    <col min="2634" max="2635" width="5.21875" style="9" customWidth="1"/>
    <col min="2636" max="2816" width="12.109375" style="9"/>
    <col min="2817" max="2817" width="0.88671875" style="9" customWidth="1"/>
    <col min="2818" max="2818" width="10.5546875" style="9" bestFit="1" customWidth="1"/>
    <col min="2819" max="2819" width="24.88671875" style="9" customWidth="1"/>
    <col min="2820" max="2820" width="13.33203125" style="9" customWidth="1"/>
    <col min="2821" max="2821" width="11.77734375" style="9" bestFit="1" customWidth="1"/>
    <col min="2822" max="2822" width="14" style="9" customWidth="1"/>
    <col min="2823" max="2823" width="1.33203125" style="9" customWidth="1"/>
    <col min="2824" max="2824" width="10.109375" style="9" bestFit="1" customWidth="1"/>
    <col min="2825" max="2825" width="11.5546875" style="9" customWidth="1"/>
    <col min="2826" max="2826" width="18" style="9" customWidth="1"/>
    <col min="2827" max="2827" width="11.77734375" style="9" customWidth="1"/>
    <col min="2828" max="2828" width="12.77734375" style="9" customWidth="1"/>
    <col min="2829" max="2829" width="13" style="9" customWidth="1"/>
    <col min="2830" max="2830" width="11.77734375" style="9" customWidth="1"/>
    <col min="2831" max="2831" width="11.88671875" style="9" customWidth="1"/>
    <col min="2832" max="2832" width="0" style="9" hidden="1" customWidth="1"/>
    <col min="2833" max="2833" width="8.6640625" style="9" customWidth="1"/>
    <col min="2834" max="2834" width="8.109375" style="9" customWidth="1"/>
    <col min="2835" max="2835" width="15.109375" style="9" customWidth="1"/>
    <col min="2836" max="2836" width="10.33203125" style="9" customWidth="1"/>
    <col min="2837" max="2837" width="13.109375" style="9" customWidth="1"/>
    <col min="2838" max="2838" width="12.5546875" style="9" customWidth="1"/>
    <col min="2839" max="2839" width="12.77734375" style="9" customWidth="1"/>
    <col min="2840" max="2840" width="7.6640625" style="9" customWidth="1"/>
    <col min="2841" max="2841" width="10.6640625" style="9" customWidth="1"/>
    <col min="2842" max="2842" width="2.44140625" style="9" customWidth="1"/>
    <col min="2843" max="2843" width="10.6640625" style="9" customWidth="1"/>
    <col min="2844" max="2844" width="2.44140625" style="9" customWidth="1"/>
    <col min="2845" max="2845" width="10.6640625" style="9" customWidth="1"/>
    <col min="2846" max="2846" width="2.44140625" style="9" customWidth="1"/>
    <col min="2847" max="2847" width="10.6640625" style="9" customWidth="1"/>
    <col min="2848" max="2848" width="5.21875" style="9" customWidth="1"/>
    <col min="2849" max="2849" width="12.109375" style="9"/>
    <col min="2850" max="2850" width="2.44140625" style="9" customWidth="1"/>
    <col min="2851" max="2851" width="12.109375" style="9"/>
    <col min="2852" max="2852" width="2.44140625" style="9" customWidth="1"/>
    <col min="2853" max="2853" width="7.88671875" style="9" customWidth="1"/>
    <col min="2854" max="2854" width="2.44140625" style="9" customWidth="1"/>
    <col min="2855" max="2855" width="12.109375" style="9"/>
    <col min="2856" max="2856" width="2.44140625" style="9" customWidth="1"/>
    <col min="2857" max="2857" width="7.88671875" style="9" customWidth="1"/>
    <col min="2858" max="2858" width="2.44140625" style="9" customWidth="1"/>
    <col min="2859" max="2859" width="7.88671875" style="9" customWidth="1"/>
    <col min="2860" max="2860" width="2.44140625" style="9" customWidth="1"/>
    <col min="2861" max="2862" width="12.109375" style="9"/>
    <col min="2863" max="2863" width="3.77734375" style="9" customWidth="1"/>
    <col min="2864" max="2864" width="7.88671875" style="9" customWidth="1"/>
    <col min="2865" max="2865" width="2.44140625" style="9" customWidth="1"/>
    <col min="2866" max="2866" width="13.44140625" style="9" customWidth="1"/>
    <col min="2867" max="2867" width="14.77734375" style="9" customWidth="1"/>
    <col min="2868" max="2868" width="2.44140625" style="9" customWidth="1"/>
    <col min="2869" max="2869" width="16.21875" style="9" customWidth="1"/>
    <col min="2870" max="2870" width="13.44140625" style="9" customWidth="1"/>
    <col min="2871" max="2871" width="12.109375" style="9"/>
    <col min="2872" max="2872" width="2.44140625" style="9" customWidth="1"/>
    <col min="2873" max="2873" width="12.109375" style="9"/>
    <col min="2874" max="2874" width="2.44140625" style="9" customWidth="1"/>
    <col min="2875" max="2875" width="13.44140625" style="9" customWidth="1"/>
    <col min="2876" max="2876" width="2.44140625" style="9" customWidth="1"/>
    <col min="2877" max="2877" width="13.44140625" style="9" customWidth="1"/>
    <col min="2878" max="2878" width="2.44140625" style="9" customWidth="1"/>
    <col min="2879" max="2879" width="10.6640625" style="9" customWidth="1"/>
    <col min="2880" max="2880" width="2.44140625" style="9" customWidth="1"/>
    <col min="2881" max="2881" width="14.77734375" style="9" customWidth="1"/>
    <col min="2882" max="2882" width="2.44140625" style="9" customWidth="1"/>
    <col min="2883" max="2883" width="10.6640625" style="9" customWidth="1"/>
    <col min="2884" max="2884" width="2.44140625" style="9" customWidth="1"/>
    <col min="2885" max="2886" width="9.33203125" style="9" customWidth="1"/>
    <col min="2887" max="2887" width="7.88671875" style="9" customWidth="1"/>
    <col min="2888" max="2888" width="2.44140625" style="9" customWidth="1"/>
    <col min="2889" max="2889" width="7.88671875" style="9" customWidth="1"/>
    <col min="2890" max="2891" width="5.21875" style="9" customWidth="1"/>
    <col min="2892" max="3072" width="12.109375" style="9"/>
    <col min="3073" max="3073" width="0.88671875" style="9" customWidth="1"/>
    <col min="3074" max="3074" width="10.5546875" style="9" bestFit="1" customWidth="1"/>
    <col min="3075" max="3075" width="24.88671875" style="9" customWidth="1"/>
    <col min="3076" max="3076" width="13.33203125" style="9" customWidth="1"/>
    <col min="3077" max="3077" width="11.77734375" style="9" bestFit="1" customWidth="1"/>
    <col min="3078" max="3078" width="14" style="9" customWidth="1"/>
    <col min="3079" max="3079" width="1.33203125" style="9" customWidth="1"/>
    <col min="3080" max="3080" width="10.109375" style="9" bestFit="1" customWidth="1"/>
    <col min="3081" max="3081" width="11.5546875" style="9" customWidth="1"/>
    <col min="3082" max="3082" width="18" style="9" customWidth="1"/>
    <col min="3083" max="3083" width="11.77734375" style="9" customWidth="1"/>
    <col min="3084" max="3084" width="12.77734375" style="9" customWidth="1"/>
    <col min="3085" max="3085" width="13" style="9" customWidth="1"/>
    <col min="3086" max="3086" width="11.77734375" style="9" customWidth="1"/>
    <col min="3087" max="3087" width="11.88671875" style="9" customWidth="1"/>
    <col min="3088" max="3088" width="0" style="9" hidden="1" customWidth="1"/>
    <col min="3089" max="3089" width="8.6640625" style="9" customWidth="1"/>
    <col min="3090" max="3090" width="8.109375" style="9" customWidth="1"/>
    <col min="3091" max="3091" width="15.109375" style="9" customWidth="1"/>
    <col min="3092" max="3092" width="10.33203125" style="9" customWidth="1"/>
    <col min="3093" max="3093" width="13.109375" style="9" customWidth="1"/>
    <col min="3094" max="3094" width="12.5546875" style="9" customWidth="1"/>
    <col min="3095" max="3095" width="12.77734375" style="9" customWidth="1"/>
    <col min="3096" max="3096" width="7.6640625" style="9" customWidth="1"/>
    <col min="3097" max="3097" width="10.6640625" style="9" customWidth="1"/>
    <col min="3098" max="3098" width="2.44140625" style="9" customWidth="1"/>
    <col min="3099" max="3099" width="10.6640625" style="9" customWidth="1"/>
    <col min="3100" max="3100" width="2.44140625" style="9" customWidth="1"/>
    <col min="3101" max="3101" width="10.6640625" style="9" customWidth="1"/>
    <col min="3102" max="3102" width="2.44140625" style="9" customWidth="1"/>
    <col min="3103" max="3103" width="10.6640625" style="9" customWidth="1"/>
    <col min="3104" max="3104" width="5.21875" style="9" customWidth="1"/>
    <col min="3105" max="3105" width="12.109375" style="9"/>
    <col min="3106" max="3106" width="2.44140625" style="9" customWidth="1"/>
    <col min="3107" max="3107" width="12.109375" style="9"/>
    <col min="3108" max="3108" width="2.44140625" style="9" customWidth="1"/>
    <col min="3109" max="3109" width="7.88671875" style="9" customWidth="1"/>
    <col min="3110" max="3110" width="2.44140625" style="9" customWidth="1"/>
    <col min="3111" max="3111" width="12.109375" style="9"/>
    <col min="3112" max="3112" width="2.44140625" style="9" customWidth="1"/>
    <col min="3113" max="3113" width="7.88671875" style="9" customWidth="1"/>
    <col min="3114" max="3114" width="2.44140625" style="9" customWidth="1"/>
    <col min="3115" max="3115" width="7.88671875" style="9" customWidth="1"/>
    <col min="3116" max="3116" width="2.44140625" style="9" customWidth="1"/>
    <col min="3117" max="3118" width="12.109375" style="9"/>
    <col min="3119" max="3119" width="3.77734375" style="9" customWidth="1"/>
    <col min="3120" max="3120" width="7.88671875" style="9" customWidth="1"/>
    <col min="3121" max="3121" width="2.44140625" style="9" customWidth="1"/>
    <col min="3122" max="3122" width="13.44140625" style="9" customWidth="1"/>
    <col min="3123" max="3123" width="14.77734375" style="9" customWidth="1"/>
    <col min="3124" max="3124" width="2.44140625" style="9" customWidth="1"/>
    <col min="3125" max="3125" width="16.21875" style="9" customWidth="1"/>
    <col min="3126" max="3126" width="13.44140625" style="9" customWidth="1"/>
    <col min="3127" max="3127" width="12.109375" style="9"/>
    <col min="3128" max="3128" width="2.44140625" style="9" customWidth="1"/>
    <col min="3129" max="3129" width="12.109375" style="9"/>
    <col min="3130" max="3130" width="2.44140625" style="9" customWidth="1"/>
    <col min="3131" max="3131" width="13.44140625" style="9" customWidth="1"/>
    <col min="3132" max="3132" width="2.44140625" style="9" customWidth="1"/>
    <col min="3133" max="3133" width="13.44140625" style="9" customWidth="1"/>
    <col min="3134" max="3134" width="2.44140625" style="9" customWidth="1"/>
    <col min="3135" max="3135" width="10.6640625" style="9" customWidth="1"/>
    <col min="3136" max="3136" width="2.44140625" style="9" customWidth="1"/>
    <col min="3137" max="3137" width="14.77734375" style="9" customWidth="1"/>
    <col min="3138" max="3138" width="2.44140625" style="9" customWidth="1"/>
    <col min="3139" max="3139" width="10.6640625" style="9" customWidth="1"/>
    <col min="3140" max="3140" width="2.44140625" style="9" customWidth="1"/>
    <col min="3141" max="3142" width="9.33203125" style="9" customWidth="1"/>
    <col min="3143" max="3143" width="7.88671875" style="9" customWidth="1"/>
    <col min="3144" max="3144" width="2.44140625" style="9" customWidth="1"/>
    <col min="3145" max="3145" width="7.88671875" style="9" customWidth="1"/>
    <col min="3146" max="3147" width="5.21875" style="9" customWidth="1"/>
    <col min="3148" max="3328" width="12.109375" style="9"/>
    <col min="3329" max="3329" width="0.88671875" style="9" customWidth="1"/>
    <col min="3330" max="3330" width="10.5546875" style="9" bestFit="1" customWidth="1"/>
    <col min="3331" max="3331" width="24.88671875" style="9" customWidth="1"/>
    <col min="3332" max="3332" width="13.33203125" style="9" customWidth="1"/>
    <col min="3333" max="3333" width="11.77734375" style="9" bestFit="1" customWidth="1"/>
    <col min="3334" max="3334" width="14" style="9" customWidth="1"/>
    <col min="3335" max="3335" width="1.33203125" style="9" customWidth="1"/>
    <col min="3336" max="3336" width="10.109375" style="9" bestFit="1" customWidth="1"/>
    <col min="3337" max="3337" width="11.5546875" style="9" customWidth="1"/>
    <col min="3338" max="3338" width="18" style="9" customWidth="1"/>
    <col min="3339" max="3339" width="11.77734375" style="9" customWidth="1"/>
    <col min="3340" max="3340" width="12.77734375" style="9" customWidth="1"/>
    <col min="3341" max="3341" width="13" style="9" customWidth="1"/>
    <col min="3342" max="3342" width="11.77734375" style="9" customWidth="1"/>
    <col min="3343" max="3343" width="11.88671875" style="9" customWidth="1"/>
    <col min="3344" max="3344" width="0" style="9" hidden="1" customWidth="1"/>
    <col min="3345" max="3345" width="8.6640625" style="9" customWidth="1"/>
    <col min="3346" max="3346" width="8.109375" style="9" customWidth="1"/>
    <col min="3347" max="3347" width="15.109375" style="9" customWidth="1"/>
    <col min="3348" max="3348" width="10.33203125" style="9" customWidth="1"/>
    <col min="3349" max="3349" width="13.109375" style="9" customWidth="1"/>
    <col min="3350" max="3350" width="12.5546875" style="9" customWidth="1"/>
    <col min="3351" max="3351" width="12.77734375" style="9" customWidth="1"/>
    <col min="3352" max="3352" width="7.6640625" style="9" customWidth="1"/>
    <col min="3353" max="3353" width="10.6640625" style="9" customWidth="1"/>
    <col min="3354" max="3354" width="2.44140625" style="9" customWidth="1"/>
    <col min="3355" max="3355" width="10.6640625" style="9" customWidth="1"/>
    <col min="3356" max="3356" width="2.44140625" style="9" customWidth="1"/>
    <col min="3357" max="3357" width="10.6640625" style="9" customWidth="1"/>
    <col min="3358" max="3358" width="2.44140625" style="9" customWidth="1"/>
    <col min="3359" max="3359" width="10.6640625" style="9" customWidth="1"/>
    <col min="3360" max="3360" width="5.21875" style="9" customWidth="1"/>
    <col min="3361" max="3361" width="12.109375" style="9"/>
    <col min="3362" max="3362" width="2.44140625" style="9" customWidth="1"/>
    <col min="3363" max="3363" width="12.109375" style="9"/>
    <col min="3364" max="3364" width="2.44140625" style="9" customWidth="1"/>
    <col min="3365" max="3365" width="7.88671875" style="9" customWidth="1"/>
    <col min="3366" max="3366" width="2.44140625" style="9" customWidth="1"/>
    <col min="3367" max="3367" width="12.109375" style="9"/>
    <col min="3368" max="3368" width="2.44140625" style="9" customWidth="1"/>
    <col min="3369" max="3369" width="7.88671875" style="9" customWidth="1"/>
    <col min="3370" max="3370" width="2.44140625" style="9" customWidth="1"/>
    <col min="3371" max="3371" width="7.88671875" style="9" customWidth="1"/>
    <col min="3372" max="3372" width="2.44140625" style="9" customWidth="1"/>
    <col min="3373" max="3374" width="12.109375" style="9"/>
    <col min="3375" max="3375" width="3.77734375" style="9" customWidth="1"/>
    <col min="3376" max="3376" width="7.88671875" style="9" customWidth="1"/>
    <col min="3377" max="3377" width="2.44140625" style="9" customWidth="1"/>
    <col min="3378" max="3378" width="13.44140625" style="9" customWidth="1"/>
    <col min="3379" max="3379" width="14.77734375" style="9" customWidth="1"/>
    <col min="3380" max="3380" width="2.44140625" style="9" customWidth="1"/>
    <col min="3381" max="3381" width="16.21875" style="9" customWidth="1"/>
    <col min="3382" max="3382" width="13.44140625" style="9" customWidth="1"/>
    <col min="3383" max="3383" width="12.109375" style="9"/>
    <col min="3384" max="3384" width="2.44140625" style="9" customWidth="1"/>
    <col min="3385" max="3385" width="12.109375" style="9"/>
    <col min="3386" max="3386" width="2.44140625" style="9" customWidth="1"/>
    <col min="3387" max="3387" width="13.44140625" style="9" customWidth="1"/>
    <col min="3388" max="3388" width="2.44140625" style="9" customWidth="1"/>
    <col min="3389" max="3389" width="13.44140625" style="9" customWidth="1"/>
    <col min="3390" max="3390" width="2.44140625" style="9" customWidth="1"/>
    <col min="3391" max="3391" width="10.6640625" style="9" customWidth="1"/>
    <col min="3392" max="3392" width="2.44140625" style="9" customWidth="1"/>
    <col min="3393" max="3393" width="14.77734375" style="9" customWidth="1"/>
    <col min="3394" max="3394" width="2.44140625" style="9" customWidth="1"/>
    <col min="3395" max="3395" width="10.6640625" style="9" customWidth="1"/>
    <col min="3396" max="3396" width="2.44140625" style="9" customWidth="1"/>
    <col min="3397" max="3398" width="9.33203125" style="9" customWidth="1"/>
    <col min="3399" max="3399" width="7.88671875" style="9" customWidth="1"/>
    <col min="3400" max="3400" width="2.44140625" style="9" customWidth="1"/>
    <col min="3401" max="3401" width="7.88671875" style="9" customWidth="1"/>
    <col min="3402" max="3403" width="5.21875" style="9" customWidth="1"/>
    <col min="3404" max="3584" width="12.109375" style="9"/>
    <col min="3585" max="3585" width="0.88671875" style="9" customWidth="1"/>
    <col min="3586" max="3586" width="10.5546875" style="9" bestFit="1" customWidth="1"/>
    <col min="3587" max="3587" width="24.88671875" style="9" customWidth="1"/>
    <col min="3588" max="3588" width="13.33203125" style="9" customWidth="1"/>
    <col min="3589" max="3589" width="11.77734375" style="9" bestFit="1" customWidth="1"/>
    <col min="3590" max="3590" width="14" style="9" customWidth="1"/>
    <col min="3591" max="3591" width="1.33203125" style="9" customWidth="1"/>
    <col min="3592" max="3592" width="10.109375" style="9" bestFit="1" customWidth="1"/>
    <col min="3593" max="3593" width="11.5546875" style="9" customWidth="1"/>
    <col min="3594" max="3594" width="18" style="9" customWidth="1"/>
    <col min="3595" max="3595" width="11.77734375" style="9" customWidth="1"/>
    <col min="3596" max="3596" width="12.77734375" style="9" customWidth="1"/>
    <col min="3597" max="3597" width="13" style="9" customWidth="1"/>
    <col min="3598" max="3598" width="11.77734375" style="9" customWidth="1"/>
    <col min="3599" max="3599" width="11.88671875" style="9" customWidth="1"/>
    <col min="3600" max="3600" width="0" style="9" hidden="1" customWidth="1"/>
    <col min="3601" max="3601" width="8.6640625" style="9" customWidth="1"/>
    <col min="3602" max="3602" width="8.109375" style="9" customWidth="1"/>
    <col min="3603" max="3603" width="15.109375" style="9" customWidth="1"/>
    <col min="3604" max="3604" width="10.33203125" style="9" customWidth="1"/>
    <col min="3605" max="3605" width="13.109375" style="9" customWidth="1"/>
    <col min="3606" max="3606" width="12.5546875" style="9" customWidth="1"/>
    <col min="3607" max="3607" width="12.77734375" style="9" customWidth="1"/>
    <col min="3608" max="3608" width="7.6640625" style="9" customWidth="1"/>
    <col min="3609" max="3609" width="10.6640625" style="9" customWidth="1"/>
    <col min="3610" max="3610" width="2.44140625" style="9" customWidth="1"/>
    <col min="3611" max="3611" width="10.6640625" style="9" customWidth="1"/>
    <col min="3612" max="3612" width="2.44140625" style="9" customWidth="1"/>
    <col min="3613" max="3613" width="10.6640625" style="9" customWidth="1"/>
    <col min="3614" max="3614" width="2.44140625" style="9" customWidth="1"/>
    <col min="3615" max="3615" width="10.6640625" style="9" customWidth="1"/>
    <col min="3616" max="3616" width="5.21875" style="9" customWidth="1"/>
    <col min="3617" max="3617" width="12.109375" style="9"/>
    <col min="3618" max="3618" width="2.44140625" style="9" customWidth="1"/>
    <col min="3619" max="3619" width="12.109375" style="9"/>
    <col min="3620" max="3620" width="2.44140625" style="9" customWidth="1"/>
    <col min="3621" max="3621" width="7.88671875" style="9" customWidth="1"/>
    <col min="3622" max="3622" width="2.44140625" style="9" customWidth="1"/>
    <col min="3623" max="3623" width="12.109375" style="9"/>
    <col min="3624" max="3624" width="2.44140625" style="9" customWidth="1"/>
    <col min="3625" max="3625" width="7.88671875" style="9" customWidth="1"/>
    <col min="3626" max="3626" width="2.44140625" style="9" customWidth="1"/>
    <col min="3627" max="3627" width="7.88671875" style="9" customWidth="1"/>
    <col min="3628" max="3628" width="2.44140625" style="9" customWidth="1"/>
    <col min="3629" max="3630" width="12.109375" style="9"/>
    <col min="3631" max="3631" width="3.77734375" style="9" customWidth="1"/>
    <col min="3632" max="3632" width="7.88671875" style="9" customWidth="1"/>
    <col min="3633" max="3633" width="2.44140625" style="9" customWidth="1"/>
    <col min="3634" max="3634" width="13.44140625" style="9" customWidth="1"/>
    <col min="3635" max="3635" width="14.77734375" style="9" customWidth="1"/>
    <col min="3636" max="3636" width="2.44140625" style="9" customWidth="1"/>
    <col min="3637" max="3637" width="16.21875" style="9" customWidth="1"/>
    <col min="3638" max="3638" width="13.44140625" style="9" customWidth="1"/>
    <col min="3639" max="3639" width="12.109375" style="9"/>
    <col min="3640" max="3640" width="2.44140625" style="9" customWidth="1"/>
    <col min="3641" max="3641" width="12.109375" style="9"/>
    <col min="3642" max="3642" width="2.44140625" style="9" customWidth="1"/>
    <col min="3643" max="3643" width="13.44140625" style="9" customWidth="1"/>
    <col min="3644" max="3644" width="2.44140625" style="9" customWidth="1"/>
    <col min="3645" max="3645" width="13.44140625" style="9" customWidth="1"/>
    <col min="3646" max="3646" width="2.44140625" style="9" customWidth="1"/>
    <col min="3647" max="3647" width="10.6640625" style="9" customWidth="1"/>
    <col min="3648" max="3648" width="2.44140625" style="9" customWidth="1"/>
    <col min="3649" max="3649" width="14.77734375" style="9" customWidth="1"/>
    <col min="3650" max="3650" width="2.44140625" style="9" customWidth="1"/>
    <col min="3651" max="3651" width="10.6640625" style="9" customWidth="1"/>
    <col min="3652" max="3652" width="2.44140625" style="9" customWidth="1"/>
    <col min="3653" max="3654" width="9.33203125" style="9" customWidth="1"/>
    <col min="3655" max="3655" width="7.88671875" style="9" customWidth="1"/>
    <col min="3656" max="3656" width="2.44140625" style="9" customWidth="1"/>
    <col min="3657" max="3657" width="7.88671875" style="9" customWidth="1"/>
    <col min="3658" max="3659" width="5.21875" style="9" customWidth="1"/>
    <col min="3660" max="3840" width="12.109375" style="9"/>
    <col min="3841" max="3841" width="0.88671875" style="9" customWidth="1"/>
    <col min="3842" max="3842" width="10.5546875" style="9" bestFit="1" customWidth="1"/>
    <col min="3843" max="3843" width="24.88671875" style="9" customWidth="1"/>
    <col min="3844" max="3844" width="13.33203125" style="9" customWidth="1"/>
    <col min="3845" max="3845" width="11.77734375" style="9" bestFit="1" customWidth="1"/>
    <col min="3846" max="3846" width="14" style="9" customWidth="1"/>
    <col min="3847" max="3847" width="1.33203125" style="9" customWidth="1"/>
    <col min="3848" max="3848" width="10.109375" style="9" bestFit="1" customWidth="1"/>
    <col min="3849" max="3849" width="11.5546875" style="9" customWidth="1"/>
    <col min="3850" max="3850" width="18" style="9" customWidth="1"/>
    <col min="3851" max="3851" width="11.77734375" style="9" customWidth="1"/>
    <col min="3852" max="3852" width="12.77734375" style="9" customWidth="1"/>
    <col min="3853" max="3853" width="13" style="9" customWidth="1"/>
    <col min="3854" max="3854" width="11.77734375" style="9" customWidth="1"/>
    <col min="3855" max="3855" width="11.88671875" style="9" customWidth="1"/>
    <col min="3856" max="3856" width="0" style="9" hidden="1" customWidth="1"/>
    <col min="3857" max="3857" width="8.6640625" style="9" customWidth="1"/>
    <col min="3858" max="3858" width="8.109375" style="9" customWidth="1"/>
    <col min="3859" max="3859" width="15.109375" style="9" customWidth="1"/>
    <col min="3860" max="3860" width="10.33203125" style="9" customWidth="1"/>
    <col min="3861" max="3861" width="13.109375" style="9" customWidth="1"/>
    <col min="3862" max="3862" width="12.5546875" style="9" customWidth="1"/>
    <col min="3863" max="3863" width="12.77734375" style="9" customWidth="1"/>
    <col min="3864" max="3864" width="7.6640625" style="9" customWidth="1"/>
    <col min="3865" max="3865" width="10.6640625" style="9" customWidth="1"/>
    <col min="3866" max="3866" width="2.44140625" style="9" customWidth="1"/>
    <col min="3867" max="3867" width="10.6640625" style="9" customWidth="1"/>
    <col min="3868" max="3868" width="2.44140625" style="9" customWidth="1"/>
    <col min="3869" max="3869" width="10.6640625" style="9" customWidth="1"/>
    <col min="3870" max="3870" width="2.44140625" style="9" customWidth="1"/>
    <col min="3871" max="3871" width="10.6640625" style="9" customWidth="1"/>
    <col min="3872" max="3872" width="5.21875" style="9" customWidth="1"/>
    <col min="3873" max="3873" width="12.109375" style="9"/>
    <col min="3874" max="3874" width="2.44140625" style="9" customWidth="1"/>
    <col min="3875" max="3875" width="12.109375" style="9"/>
    <col min="3876" max="3876" width="2.44140625" style="9" customWidth="1"/>
    <col min="3877" max="3877" width="7.88671875" style="9" customWidth="1"/>
    <col min="3878" max="3878" width="2.44140625" style="9" customWidth="1"/>
    <col min="3879" max="3879" width="12.109375" style="9"/>
    <col min="3880" max="3880" width="2.44140625" style="9" customWidth="1"/>
    <col min="3881" max="3881" width="7.88671875" style="9" customWidth="1"/>
    <col min="3882" max="3882" width="2.44140625" style="9" customWidth="1"/>
    <col min="3883" max="3883" width="7.88671875" style="9" customWidth="1"/>
    <col min="3884" max="3884" width="2.44140625" style="9" customWidth="1"/>
    <col min="3885" max="3886" width="12.109375" style="9"/>
    <col min="3887" max="3887" width="3.77734375" style="9" customWidth="1"/>
    <col min="3888" max="3888" width="7.88671875" style="9" customWidth="1"/>
    <col min="3889" max="3889" width="2.44140625" style="9" customWidth="1"/>
    <col min="3890" max="3890" width="13.44140625" style="9" customWidth="1"/>
    <col min="3891" max="3891" width="14.77734375" style="9" customWidth="1"/>
    <col min="3892" max="3892" width="2.44140625" style="9" customWidth="1"/>
    <col min="3893" max="3893" width="16.21875" style="9" customWidth="1"/>
    <col min="3894" max="3894" width="13.44140625" style="9" customWidth="1"/>
    <col min="3895" max="3895" width="12.109375" style="9"/>
    <col min="3896" max="3896" width="2.44140625" style="9" customWidth="1"/>
    <col min="3897" max="3897" width="12.109375" style="9"/>
    <col min="3898" max="3898" width="2.44140625" style="9" customWidth="1"/>
    <col min="3899" max="3899" width="13.44140625" style="9" customWidth="1"/>
    <col min="3900" max="3900" width="2.44140625" style="9" customWidth="1"/>
    <col min="3901" max="3901" width="13.44140625" style="9" customWidth="1"/>
    <col min="3902" max="3902" width="2.44140625" style="9" customWidth="1"/>
    <col min="3903" max="3903" width="10.6640625" style="9" customWidth="1"/>
    <col min="3904" max="3904" width="2.44140625" style="9" customWidth="1"/>
    <col min="3905" max="3905" width="14.77734375" style="9" customWidth="1"/>
    <col min="3906" max="3906" width="2.44140625" style="9" customWidth="1"/>
    <col min="3907" max="3907" width="10.6640625" style="9" customWidth="1"/>
    <col min="3908" max="3908" width="2.44140625" style="9" customWidth="1"/>
    <col min="3909" max="3910" width="9.33203125" style="9" customWidth="1"/>
    <col min="3911" max="3911" width="7.88671875" style="9" customWidth="1"/>
    <col min="3912" max="3912" width="2.44140625" style="9" customWidth="1"/>
    <col min="3913" max="3913" width="7.88671875" style="9" customWidth="1"/>
    <col min="3914" max="3915" width="5.21875" style="9" customWidth="1"/>
    <col min="3916" max="4096" width="12.109375" style="9"/>
    <col min="4097" max="4097" width="0.88671875" style="9" customWidth="1"/>
    <col min="4098" max="4098" width="10.5546875" style="9" bestFit="1" customWidth="1"/>
    <col min="4099" max="4099" width="24.88671875" style="9" customWidth="1"/>
    <col min="4100" max="4100" width="13.33203125" style="9" customWidth="1"/>
    <col min="4101" max="4101" width="11.77734375" style="9" bestFit="1" customWidth="1"/>
    <col min="4102" max="4102" width="14" style="9" customWidth="1"/>
    <col min="4103" max="4103" width="1.33203125" style="9" customWidth="1"/>
    <col min="4104" max="4104" width="10.109375" style="9" bestFit="1" customWidth="1"/>
    <col min="4105" max="4105" width="11.5546875" style="9" customWidth="1"/>
    <col min="4106" max="4106" width="18" style="9" customWidth="1"/>
    <col min="4107" max="4107" width="11.77734375" style="9" customWidth="1"/>
    <col min="4108" max="4108" width="12.77734375" style="9" customWidth="1"/>
    <col min="4109" max="4109" width="13" style="9" customWidth="1"/>
    <col min="4110" max="4110" width="11.77734375" style="9" customWidth="1"/>
    <col min="4111" max="4111" width="11.88671875" style="9" customWidth="1"/>
    <col min="4112" max="4112" width="0" style="9" hidden="1" customWidth="1"/>
    <col min="4113" max="4113" width="8.6640625" style="9" customWidth="1"/>
    <col min="4114" max="4114" width="8.109375" style="9" customWidth="1"/>
    <col min="4115" max="4115" width="15.109375" style="9" customWidth="1"/>
    <col min="4116" max="4116" width="10.33203125" style="9" customWidth="1"/>
    <col min="4117" max="4117" width="13.109375" style="9" customWidth="1"/>
    <col min="4118" max="4118" width="12.5546875" style="9" customWidth="1"/>
    <col min="4119" max="4119" width="12.77734375" style="9" customWidth="1"/>
    <col min="4120" max="4120" width="7.6640625" style="9" customWidth="1"/>
    <col min="4121" max="4121" width="10.6640625" style="9" customWidth="1"/>
    <col min="4122" max="4122" width="2.44140625" style="9" customWidth="1"/>
    <col min="4123" max="4123" width="10.6640625" style="9" customWidth="1"/>
    <col min="4124" max="4124" width="2.44140625" style="9" customWidth="1"/>
    <col min="4125" max="4125" width="10.6640625" style="9" customWidth="1"/>
    <col min="4126" max="4126" width="2.44140625" style="9" customWidth="1"/>
    <col min="4127" max="4127" width="10.6640625" style="9" customWidth="1"/>
    <col min="4128" max="4128" width="5.21875" style="9" customWidth="1"/>
    <col min="4129" max="4129" width="12.109375" style="9"/>
    <col min="4130" max="4130" width="2.44140625" style="9" customWidth="1"/>
    <col min="4131" max="4131" width="12.109375" style="9"/>
    <col min="4132" max="4132" width="2.44140625" style="9" customWidth="1"/>
    <col min="4133" max="4133" width="7.88671875" style="9" customWidth="1"/>
    <col min="4134" max="4134" width="2.44140625" style="9" customWidth="1"/>
    <col min="4135" max="4135" width="12.109375" style="9"/>
    <col min="4136" max="4136" width="2.44140625" style="9" customWidth="1"/>
    <col min="4137" max="4137" width="7.88671875" style="9" customWidth="1"/>
    <col min="4138" max="4138" width="2.44140625" style="9" customWidth="1"/>
    <col min="4139" max="4139" width="7.88671875" style="9" customWidth="1"/>
    <col min="4140" max="4140" width="2.44140625" style="9" customWidth="1"/>
    <col min="4141" max="4142" width="12.109375" style="9"/>
    <col min="4143" max="4143" width="3.77734375" style="9" customWidth="1"/>
    <col min="4144" max="4144" width="7.88671875" style="9" customWidth="1"/>
    <col min="4145" max="4145" width="2.44140625" style="9" customWidth="1"/>
    <col min="4146" max="4146" width="13.44140625" style="9" customWidth="1"/>
    <col min="4147" max="4147" width="14.77734375" style="9" customWidth="1"/>
    <col min="4148" max="4148" width="2.44140625" style="9" customWidth="1"/>
    <col min="4149" max="4149" width="16.21875" style="9" customWidth="1"/>
    <col min="4150" max="4150" width="13.44140625" style="9" customWidth="1"/>
    <col min="4151" max="4151" width="12.109375" style="9"/>
    <col min="4152" max="4152" width="2.44140625" style="9" customWidth="1"/>
    <col min="4153" max="4153" width="12.109375" style="9"/>
    <col min="4154" max="4154" width="2.44140625" style="9" customWidth="1"/>
    <col min="4155" max="4155" width="13.44140625" style="9" customWidth="1"/>
    <col min="4156" max="4156" width="2.44140625" style="9" customWidth="1"/>
    <col min="4157" max="4157" width="13.44140625" style="9" customWidth="1"/>
    <col min="4158" max="4158" width="2.44140625" style="9" customWidth="1"/>
    <col min="4159" max="4159" width="10.6640625" style="9" customWidth="1"/>
    <col min="4160" max="4160" width="2.44140625" style="9" customWidth="1"/>
    <col min="4161" max="4161" width="14.77734375" style="9" customWidth="1"/>
    <col min="4162" max="4162" width="2.44140625" style="9" customWidth="1"/>
    <col min="4163" max="4163" width="10.6640625" style="9" customWidth="1"/>
    <col min="4164" max="4164" width="2.44140625" style="9" customWidth="1"/>
    <col min="4165" max="4166" width="9.33203125" style="9" customWidth="1"/>
    <col min="4167" max="4167" width="7.88671875" style="9" customWidth="1"/>
    <col min="4168" max="4168" width="2.44140625" style="9" customWidth="1"/>
    <col min="4169" max="4169" width="7.88671875" style="9" customWidth="1"/>
    <col min="4170" max="4171" width="5.21875" style="9" customWidth="1"/>
    <col min="4172" max="4352" width="12.109375" style="9"/>
    <col min="4353" max="4353" width="0.88671875" style="9" customWidth="1"/>
    <col min="4354" max="4354" width="10.5546875" style="9" bestFit="1" customWidth="1"/>
    <col min="4355" max="4355" width="24.88671875" style="9" customWidth="1"/>
    <col min="4356" max="4356" width="13.33203125" style="9" customWidth="1"/>
    <col min="4357" max="4357" width="11.77734375" style="9" bestFit="1" customWidth="1"/>
    <col min="4358" max="4358" width="14" style="9" customWidth="1"/>
    <col min="4359" max="4359" width="1.33203125" style="9" customWidth="1"/>
    <col min="4360" max="4360" width="10.109375" style="9" bestFit="1" customWidth="1"/>
    <col min="4361" max="4361" width="11.5546875" style="9" customWidth="1"/>
    <col min="4362" max="4362" width="18" style="9" customWidth="1"/>
    <col min="4363" max="4363" width="11.77734375" style="9" customWidth="1"/>
    <col min="4364" max="4364" width="12.77734375" style="9" customWidth="1"/>
    <col min="4365" max="4365" width="13" style="9" customWidth="1"/>
    <col min="4366" max="4366" width="11.77734375" style="9" customWidth="1"/>
    <col min="4367" max="4367" width="11.88671875" style="9" customWidth="1"/>
    <col min="4368" max="4368" width="0" style="9" hidden="1" customWidth="1"/>
    <col min="4369" max="4369" width="8.6640625" style="9" customWidth="1"/>
    <col min="4370" max="4370" width="8.109375" style="9" customWidth="1"/>
    <col min="4371" max="4371" width="15.109375" style="9" customWidth="1"/>
    <col min="4372" max="4372" width="10.33203125" style="9" customWidth="1"/>
    <col min="4373" max="4373" width="13.109375" style="9" customWidth="1"/>
    <col min="4374" max="4374" width="12.5546875" style="9" customWidth="1"/>
    <col min="4375" max="4375" width="12.77734375" style="9" customWidth="1"/>
    <col min="4376" max="4376" width="7.6640625" style="9" customWidth="1"/>
    <col min="4377" max="4377" width="10.6640625" style="9" customWidth="1"/>
    <col min="4378" max="4378" width="2.44140625" style="9" customWidth="1"/>
    <col min="4379" max="4379" width="10.6640625" style="9" customWidth="1"/>
    <col min="4380" max="4380" width="2.44140625" style="9" customWidth="1"/>
    <col min="4381" max="4381" width="10.6640625" style="9" customWidth="1"/>
    <col min="4382" max="4382" width="2.44140625" style="9" customWidth="1"/>
    <col min="4383" max="4383" width="10.6640625" style="9" customWidth="1"/>
    <col min="4384" max="4384" width="5.21875" style="9" customWidth="1"/>
    <col min="4385" max="4385" width="12.109375" style="9"/>
    <col min="4386" max="4386" width="2.44140625" style="9" customWidth="1"/>
    <col min="4387" max="4387" width="12.109375" style="9"/>
    <col min="4388" max="4388" width="2.44140625" style="9" customWidth="1"/>
    <col min="4389" max="4389" width="7.88671875" style="9" customWidth="1"/>
    <col min="4390" max="4390" width="2.44140625" style="9" customWidth="1"/>
    <col min="4391" max="4391" width="12.109375" style="9"/>
    <col min="4392" max="4392" width="2.44140625" style="9" customWidth="1"/>
    <col min="4393" max="4393" width="7.88671875" style="9" customWidth="1"/>
    <col min="4394" max="4394" width="2.44140625" style="9" customWidth="1"/>
    <col min="4395" max="4395" width="7.88671875" style="9" customWidth="1"/>
    <col min="4396" max="4396" width="2.44140625" style="9" customWidth="1"/>
    <col min="4397" max="4398" width="12.109375" style="9"/>
    <col min="4399" max="4399" width="3.77734375" style="9" customWidth="1"/>
    <col min="4400" max="4400" width="7.88671875" style="9" customWidth="1"/>
    <col min="4401" max="4401" width="2.44140625" style="9" customWidth="1"/>
    <col min="4402" max="4402" width="13.44140625" style="9" customWidth="1"/>
    <col min="4403" max="4403" width="14.77734375" style="9" customWidth="1"/>
    <col min="4404" max="4404" width="2.44140625" style="9" customWidth="1"/>
    <col min="4405" max="4405" width="16.21875" style="9" customWidth="1"/>
    <col min="4406" max="4406" width="13.44140625" style="9" customWidth="1"/>
    <col min="4407" max="4407" width="12.109375" style="9"/>
    <col min="4408" max="4408" width="2.44140625" style="9" customWidth="1"/>
    <col min="4409" max="4409" width="12.109375" style="9"/>
    <col min="4410" max="4410" width="2.44140625" style="9" customWidth="1"/>
    <col min="4411" max="4411" width="13.44140625" style="9" customWidth="1"/>
    <col min="4412" max="4412" width="2.44140625" style="9" customWidth="1"/>
    <col min="4413" max="4413" width="13.44140625" style="9" customWidth="1"/>
    <col min="4414" max="4414" width="2.44140625" style="9" customWidth="1"/>
    <col min="4415" max="4415" width="10.6640625" style="9" customWidth="1"/>
    <col min="4416" max="4416" width="2.44140625" style="9" customWidth="1"/>
    <col min="4417" max="4417" width="14.77734375" style="9" customWidth="1"/>
    <col min="4418" max="4418" width="2.44140625" style="9" customWidth="1"/>
    <col min="4419" max="4419" width="10.6640625" style="9" customWidth="1"/>
    <col min="4420" max="4420" width="2.44140625" style="9" customWidth="1"/>
    <col min="4421" max="4422" width="9.33203125" style="9" customWidth="1"/>
    <col min="4423" max="4423" width="7.88671875" style="9" customWidth="1"/>
    <col min="4424" max="4424" width="2.44140625" style="9" customWidth="1"/>
    <col min="4425" max="4425" width="7.88671875" style="9" customWidth="1"/>
    <col min="4426" max="4427" width="5.21875" style="9" customWidth="1"/>
    <col min="4428" max="4608" width="12.109375" style="9"/>
    <col min="4609" max="4609" width="0.88671875" style="9" customWidth="1"/>
    <col min="4610" max="4610" width="10.5546875" style="9" bestFit="1" customWidth="1"/>
    <col min="4611" max="4611" width="24.88671875" style="9" customWidth="1"/>
    <col min="4612" max="4612" width="13.33203125" style="9" customWidth="1"/>
    <col min="4613" max="4613" width="11.77734375" style="9" bestFit="1" customWidth="1"/>
    <col min="4614" max="4614" width="14" style="9" customWidth="1"/>
    <col min="4615" max="4615" width="1.33203125" style="9" customWidth="1"/>
    <col min="4616" max="4616" width="10.109375" style="9" bestFit="1" customWidth="1"/>
    <col min="4617" max="4617" width="11.5546875" style="9" customWidth="1"/>
    <col min="4618" max="4618" width="18" style="9" customWidth="1"/>
    <col min="4619" max="4619" width="11.77734375" style="9" customWidth="1"/>
    <col min="4620" max="4620" width="12.77734375" style="9" customWidth="1"/>
    <col min="4621" max="4621" width="13" style="9" customWidth="1"/>
    <col min="4622" max="4622" width="11.77734375" style="9" customWidth="1"/>
    <col min="4623" max="4623" width="11.88671875" style="9" customWidth="1"/>
    <col min="4624" max="4624" width="0" style="9" hidden="1" customWidth="1"/>
    <col min="4625" max="4625" width="8.6640625" style="9" customWidth="1"/>
    <col min="4626" max="4626" width="8.109375" style="9" customWidth="1"/>
    <col min="4627" max="4627" width="15.109375" style="9" customWidth="1"/>
    <col min="4628" max="4628" width="10.33203125" style="9" customWidth="1"/>
    <col min="4629" max="4629" width="13.109375" style="9" customWidth="1"/>
    <col min="4630" max="4630" width="12.5546875" style="9" customWidth="1"/>
    <col min="4631" max="4631" width="12.77734375" style="9" customWidth="1"/>
    <col min="4632" max="4632" width="7.6640625" style="9" customWidth="1"/>
    <col min="4633" max="4633" width="10.6640625" style="9" customWidth="1"/>
    <col min="4634" max="4634" width="2.44140625" style="9" customWidth="1"/>
    <col min="4635" max="4635" width="10.6640625" style="9" customWidth="1"/>
    <col min="4636" max="4636" width="2.44140625" style="9" customWidth="1"/>
    <col min="4637" max="4637" width="10.6640625" style="9" customWidth="1"/>
    <col min="4638" max="4638" width="2.44140625" style="9" customWidth="1"/>
    <col min="4639" max="4639" width="10.6640625" style="9" customWidth="1"/>
    <col min="4640" max="4640" width="5.21875" style="9" customWidth="1"/>
    <col min="4641" max="4641" width="12.109375" style="9"/>
    <col min="4642" max="4642" width="2.44140625" style="9" customWidth="1"/>
    <col min="4643" max="4643" width="12.109375" style="9"/>
    <col min="4644" max="4644" width="2.44140625" style="9" customWidth="1"/>
    <col min="4645" max="4645" width="7.88671875" style="9" customWidth="1"/>
    <col min="4646" max="4646" width="2.44140625" style="9" customWidth="1"/>
    <col min="4647" max="4647" width="12.109375" style="9"/>
    <col min="4648" max="4648" width="2.44140625" style="9" customWidth="1"/>
    <col min="4649" max="4649" width="7.88671875" style="9" customWidth="1"/>
    <col min="4650" max="4650" width="2.44140625" style="9" customWidth="1"/>
    <col min="4651" max="4651" width="7.88671875" style="9" customWidth="1"/>
    <col min="4652" max="4652" width="2.44140625" style="9" customWidth="1"/>
    <col min="4653" max="4654" width="12.109375" style="9"/>
    <col min="4655" max="4655" width="3.77734375" style="9" customWidth="1"/>
    <col min="4656" max="4656" width="7.88671875" style="9" customWidth="1"/>
    <col min="4657" max="4657" width="2.44140625" style="9" customWidth="1"/>
    <col min="4658" max="4658" width="13.44140625" style="9" customWidth="1"/>
    <col min="4659" max="4659" width="14.77734375" style="9" customWidth="1"/>
    <col min="4660" max="4660" width="2.44140625" style="9" customWidth="1"/>
    <col min="4661" max="4661" width="16.21875" style="9" customWidth="1"/>
    <col min="4662" max="4662" width="13.44140625" style="9" customWidth="1"/>
    <col min="4663" max="4663" width="12.109375" style="9"/>
    <col min="4664" max="4664" width="2.44140625" style="9" customWidth="1"/>
    <col min="4665" max="4665" width="12.109375" style="9"/>
    <col min="4666" max="4666" width="2.44140625" style="9" customWidth="1"/>
    <col min="4667" max="4667" width="13.44140625" style="9" customWidth="1"/>
    <col min="4668" max="4668" width="2.44140625" style="9" customWidth="1"/>
    <col min="4669" max="4669" width="13.44140625" style="9" customWidth="1"/>
    <col min="4670" max="4670" width="2.44140625" style="9" customWidth="1"/>
    <col min="4671" max="4671" width="10.6640625" style="9" customWidth="1"/>
    <col min="4672" max="4672" width="2.44140625" style="9" customWidth="1"/>
    <col min="4673" max="4673" width="14.77734375" style="9" customWidth="1"/>
    <col min="4674" max="4674" width="2.44140625" style="9" customWidth="1"/>
    <col min="4675" max="4675" width="10.6640625" style="9" customWidth="1"/>
    <col min="4676" max="4676" width="2.44140625" style="9" customWidth="1"/>
    <col min="4677" max="4678" width="9.33203125" style="9" customWidth="1"/>
    <col min="4679" max="4679" width="7.88671875" style="9" customWidth="1"/>
    <col min="4680" max="4680" width="2.44140625" style="9" customWidth="1"/>
    <col min="4681" max="4681" width="7.88671875" style="9" customWidth="1"/>
    <col min="4682" max="4683" width="5.21875" style="9" customWidth="1"/>
    <col min="4684" max="4864" width="12.109375" style="9"/>
    <col min="4865" max="4865" width="0.88671875" style="9" customWidth="1"/>
    <col min="4866" max="4866" width="10.5546875" style="9" bestFit="1" customWidth="1"/>
    <col min="4867" max="4867" width="24.88671875" style="9" customWidth="1"/>
    <col min="4868" max="4868" width="13.33203125" style="9" customWidth="1"/>
    <col min="4869" max="4869" width="11.77734375" style="9" bestFit="1" customWidth="1"/>
    <col min="4870" max="4870" width="14" style="9" customWidth="1"/>
    <col min="4871" max="4871" width="1.33203125" style="9" customWidth="1"/>
    <col min="4872" max="4872" width="10.109375" style="9" bestFit="1" customWidth="1"/>
    <col min="4873" max="4873" width="11.5546875" style="9" customWidth="1"/>
    <col min="4874" max="4874" width="18" style="9" customWidth="1"/>
    <col min="4875" max="4875" width="11.77734375" style="9" customWidth="1"/>
    <col min="4876" max="4876" width="12.77734375" style="9" customWidth="1"/>
    <col min="4877" max="4877" width="13" style="9" customWidth="1"/>
    <col min="4878" max="4878" width="11.77734375" style="9" customWidth="1"/>
    <col min="4879" max="4879" width="11.88671875" style="9" customWidth="1"/>
    <col min="4880" max="4880" width="0" style="9" hidden="1" customWidth="1"/>
    <col min="4881" max="4881" width="8.6640625" style="9" customWidth="1"/>
    <col min="4882" max="4882" width="8.109375" style="9" customWidth="1"/>
    <col min="4883" max="4883" width="15.109375" style="9" customWidth="1"/>
    <col min="4884" max="4884" width="10.33203125" style="9" customWidth="1"/>
    <col min="4885" max="4885" width="13.109375" style="9" customWidth="1"/>
    <col min="4886" max="4886" width="12.5546875" style="9" customWidth="1"/>
    <col min="4887" max="4887" width="12.77734375" style="9" customWidth="1"/>
    <col min="4888" max="4888" width="7.6640625" style="9" customWidth="1"/>
    <col min="4889" max="4889" width="10.6640625" style="9" customWidth="1"/>
    <col min="4890" max="4890" width="2.44140625" style="9" customWidth="1"/>
    <col min="4891" max="4891" width="10.6640625" style="9" customWidth="1"/>
    <col min="4892" max="4892" width="2.44140625" style="9" customWidth="1"/>
    <col min="4893" max="4893" width="10.6640625" style="9" customWidth="1"/>
    <col min="4894" max="4894" width="2.44140625" style="9" customWidth="1"/>
    <col min="4895" max="4895" width="10.6640625" style="9" customWidth="1"/>
    <col min="4896" max="4896" width="5.21875" style="9" customWidth="1"/>
    <col min="4897" max="4897" width="12.109375" style="9"/>
    <col min="4898" max="4898" width="2.44140625" style="9" customWidth="1"/>
    <col min="4899" max="4899" width="12.109375" style="9"/>
    <col min="4900" max="4900" width="2.44140625" style="9" customWidth="1"/>
    <col min="4901" max="4901" width="7.88671875" style="9" customWidth="1"/>
    <col min="4902" max="4902" width="2.44140625" style="9" customWidth="1"/>
    <col min="4903" max="4903" width="12.109375" style="9"/>
    <col min="4904" max="4904" width="2.44140625" style="9" customWidth="1"/>
    <col min="4905" max="4905" width="7.88671875" style="9" customWidth="1"/>
    <col min="4906" max="4906" width="2.44140625" style="9" customWidth="1"/>
    <col min="4907" max="4907" width="7.88671875" style="9" customWidth="1"/>
    <col min="4908" max="4908" width="2.44140625" style="9" customWidth="1"/>
    <col min="4909" max="4910" width="12.109375" style="9"/>
    <col min="4911" max="4911" width="3.77734375" style="9" customWidth="1"/>
    <col min="4912" max="4912" width="7.88671875" style="9" customWidth="1"/>
    <col min="4913" max="4913" width="2.44140625" style="9" customWidth="1"/>
    <col min="4914" max="4914" width="13.44140625" style="9" customWidth="1"/>
    <col min="4915" max="4915" width="14.77734375" style="9" customWidth="1"/>
    <col min="4916" max="4916" width="2.44140625" style="9" customWidth="1"/>
    <col min="4917" max="4917" width="16.21875" style="9" customWidth="1"/>
    <col min="4918" max="4918" width="13.44140625" style="9" customWidth="1"/>
    <col min="4919" max="4919" width="12.109375" style="9"/>
    <col min="4920" max="4920" width="2.44140625" style="9" customWidth="1"/>
    <col min="4921" max="4921" width="12.109375" style="9"/>
    <col min="4922" max="4922" width="2.44140625" style="9" customWidth="1"/>
    <col min="4923" max="4923" width="13.44140625" style="9" customWidth="1"/>
    <col min="4924" max="4924" width="2.44140625" style="9" customWidth="1"/>
    <col min="4925" max="4925" width="13.44140625" style="9" customWidth="1"/>
    <col min="4926" max="4926" width="2.44140625" style="9" customWidth="1"/>
    <col min="4927" max="4927" width="10.6640625" style="9" customWidth="1"/>
    <col min="4928" max="4928" width="2.44140625" style="9" customWidth="1"/>
    <col min="4929" max="4929" width="14.77734375" style="9" customWidth="1"/>
    <col min="4930" max="4930" width="2.44140625" style="9" customWidth="1"/>
    <col min="4931" max="4931" width="10.6640625" style="9" customWidth="1"/>
    <col min="4932" max="4932" width="2.44140625" style="9" customWidth="1"/>
    <col min="4933" max="4934" width="9.33203125" style="9" customWidth="1"/>
    <col min="4935" max="4935" width="7.88671875" style="9" customWidth="1"/>
    <col min="4936" max="4936" width="2.44140625" style="9" customWidth="1"/>
    <col min="4937" max="4937" width="7.88671875" style="9" customWidth="1"/>
    <col min="4938" max="4939" width="5.21875" style="9" customWidth="1"/>
    <col min="4940" max="5120" width="12.109375" style="9"/>
    <col min="5121" max="5121" width="0.88671875" style="9" customWidth="1"/>
    <col min="5122" max="5122" width="10.5546875" style="9" bestFit="1" customWidth="1"/>
    <col min="5123" max="5123" width="24.88671875" style="9" customWidth="1"/>
    <col min="5124" max="5124" width="13.33203125" style="9" customWidth="1"/>
    <col min="5125" max="5125" width="11.77734375" style="9" bestFit="1" customWidth="1"/>
    <col min="5126" max="5126" width="14" style="9" customWidth="1"/>
    <col min="5127" max="5127" width="1.33203125" style="9" customWidth="1"/>
    <col min="5128" max="5128" width="10.109375" style="9" bestFit="1" customWidth="1"/>
    <col min="5129" max="5129" width="11.5546875" style="9" customWidth="1"/>
    <col min="5130" max="5130" width="18" style="9" customWidth="1"/>
    <col min="5131" max="5131" width="11.77734375" style="9" customWidth="1"/>
    <col min="5132" max="5132" width="12.77734375" style="9" customWidth="1"/>
    <col min="5133" max="5133" width="13" style="9" customWidth="1"/>
    <col min="5134" max="5134" width="11.77734375" style="9" customWidth="1"/>
    <col min="5135" max="5135" width="11.88671875" style="9" customWidth="1"/>
    <col min="5136" max="5136" width="0" style="9" hidden="1" customWidth="1"/>
    <col min="5137" max="5137" width="8.6640625" style="9" customWidth="1"/>
    <col min="5138" max="5138" width="8.109375" style="9" customWidth="1"/>
    <col min="5139" max="5139" width="15.109375" style="9" customWidth="1"/>
    <col min="5140" max="5140" width="10.33203125" style="9" customWidth="1"/>
    <col min="5141" max="5141" width="13.109375" style="9" customWidth="1"/>
    <col min="5142" max="5142" width="12.5546875" style="9" customWidth="1"/>
    <col min="5143" max="5143" width="12.77734375" style="9" customWidth="1"/>
    <col min="5144" max="5144" width="7.6640625" style="9" customWidth="1"/>
    <col min="5145" max="5145" width="10.6640625" style="9" customWidth="1"/>
    <col min="5146" max="5146" width="2.44140625" style="9" customWidth="1"/>
    <col min="5147" max="5147" width="10.6640625" style="9" customWidth="1"/>
    <col min="5148" max="5148" width="2.44140625" style="9" customWidth="1"/>
    <col min="5149" max="5149" width="10.6640625" style="9" customWidth="1"/>
    <col min="5150" max="5150" width="2.44140625" style="9" customWidth="1"/>
    <col min="5151" max="5151" width="10.6640625" style="9" customWidth="1"/>
    <col min="5152" max="5152" width="5.21875" style="9" customWidth="1"/>
    <col min="5153" max="5153" width="12.109375" style="9"/>
    <col min="5154" max="5154" width="2.44140625" style="9" customWidth="1"/>
    <col min="5155" max="5155" width="12.109375" style="9"/>
    <col min="5156" max="5156" width="2.44140625" style="9" customWidth="1"/>
    <col min="5157" max="5157" width="7.88671875" style="9" customWidth="1"/>
    <col min="5158" max="5158" width="2.44140625" style="9" customWidth="1"/>
    <col min="5159" max="5159" width="12.109375" style="9"/>
    <col min="5160" max="5160" width="2.44140625" style="9" customWidth="1"/>
    <col min="5161" max="5161" width="7.88671875" style="9" customWidth="1"/>
    <col min="5162" max="5162" width="2.44140625" style="9" customWidth="1"/>
    <col min="5163" max="5163" width="7.88671875" style="9" customWidth="1"/>
    <col min="5164" max="5164" width="2.44140625" style="9" customWidth="1"/>
    <col min="5165" max="5166" width="12.109375" style="9"/>
    <col min="5167" max="5167" width="3.77734375" style="9" customWidth="1"/>
    <col min="5168" max="5168" width="7.88671875" style="9" customWidth="1"/>
    <col min="5169" max="5169" width="2.44140625" style="9" customWidth="1"/>
    <col min="5170" max="5170" width="13.44140625" style="9" customWidth="1"/>
    <col min="5171" max="5171" width="14.77734375" style="9" customWidth="1"/>
    <col min="5172" max="5172" width="2.44140625" style="9" customWidth="1"/>
    <col min="5173" max="5173" width="16.21875" style="9" customWidth="1"/>
    <col min="5174" max="5174" width="13.44140625" style="9" customWidth="1"/>
    <col min="5175" max="5175" width="12.109375" style="9"/>
    <col min="5176" max="5176" width="2.44140625" style="9" customWidth="1"/>
    <col min="5177" max="5177" width="12.109375" style="9"/>
    <col min="5178" max="5178" width="2.44140625" style="9" customWidth="1"/>
    <col min="5179" max="5179" width="13.44140625" style="9" customWidth="1"/>
    <col min="5180" max="5180" width="2.44140625" style="9" customWidth="1"/>
    <col min="5181" max="5181" width="13.44140625" style="9" customWidth="1"/>
    <col min="5182" max="5182" width="2.44140625" style="9" customWidth="1"/>
    <col min="5183" max="5183" width="10.6640625" style="9" customWidth="1"/>
    <col min="5184" max="5184" width="2.44140625" style="9" customWidth="1"/>
    <col min="5185" max="5185" width="14.77734375" style="9" customWidth="1"/>
    <col min="5186" max="5186" width="2.44140625" style="9" customWidth="1"/>
    <col min="5187" max="5187" width="10.6640625" style="9" customWidth="1"/>
    <col min="5188" max="5188" width="2.44140625" style="9" customWidth="1"/>
    <col min="5189" max="5190" width="9.33203125" style="9" customWidth="1"/>
    <col min="5191" max="5191" width="7.88671875" style="9" customWidth="1"/>
    <col min="5192" max="5192" width="2.44140625" style="9" customWidth="1"/>
    <col min="5193" max="5193" width="7.88671875" style="9" customWidth="1"/>
    <col min="5194" max="5195" width="5.21875" style="9" customWidth="1"/>
    <col min="5196" max="5376" width="12.109375" style="9"/>
    <col min="5377" max="5377" width="0.88671875" style="9" customWidth="1"/>
    <col min="5378" max="5378" width="10.5546875" style="9" bestFit="1" customWidth="1"/>
    <col min="5379" max="5379" width="24.88671875" style="9" customWidth="1"/>
    <col min="5380" max="5380" width="13.33203125" style="9" customWidth="1"/>
    <col min="5381" max="5381" width="11.77734375" style="9" bestFit="1" customWidth="1"/>
    <col min="5382" max="5382" width="14" style="9" customWidth="1"/>
    <col min="5383" max="5383" width="1.33203125" style="9" customWidth="1"/>
    <col min="5384" max="5384" width="10.109375" style="9" bestFit="1" customWidth="1"/>
    <col min="5385" max="5385" width="11.5546875" style="9" customWidth="1"/>
    <col min="5386" max="5386" width="18" style="9" customWidth="1"/>
    <col min="5387" max="5387" width="11.77734375" style="9" customWidth="1"/>
    <col min="5388" max="5388" width="12.77734375" style="9" customWidth="1"/>
    <col min="5389" max="5389" width="13" style="9" customWidth="1"/>
    <col min="5390" max="5390" width="11.77734375" style="9" customWidth="1"/>
    <col min="5391" max="5391" width="11.88671875" style="9" customWidth="1"/>
    <col min="5392" max="5392" width="0" style="9" hidden="1" customWidth="1"/>
    <col min="5393" max="5393" width="8.6640625" style="9" customWidth="1"/>
    <col min="5394" max="5394" width="8.109375" style="9" customWidth="1"/>
    <col min="5395" max="5395" width="15.109375" style="9" customWidth="1"/>
    <col min="5396" max="5396" width="10.33203125" style="9" customWidth="1"/>
    <col min="5397" max="5397" width="13.109375" style="9" customWidth="1"/>
    <col min="5398" max="5398" width="12.5546875" style="9" customWidth="1"/>
    <col min="5399" max="5399" width="12.77734375" style="9" customWidth="1"/>
    <col min="5400" max="5400" width="7.6640625" style="9" customWidth="1"/>
    <col min="5401" max="5401" width="10.6640625" style="9" customWidth="1"/>
    <col min="5402" max="5402" width="2.44140625" style="9" customWidth="1"/>
    <col min="5403" max="5403" width="10.6640625" style="9" customWidth="1"/>
    <col min="5404" max="5404" width="2.44140625" style="9" customWidth="1"/>
    <col min="5405" max="5405" width="10.6640625" style="9" customWidth="1"/>
    <col min="5406" max="5406" width="2.44140625" style="9" customWidth="1"/>
    <col min="5407" max="5407" width="10.6640625" style="9" customWidth="1"/>
    <col min="5408" max="5408" width="5.21875" style="9" customWidth="1"/>
    <col min="5409" max="5409" width="12.109375" style="9"/>
    <col min="5410" max="5410" width="2.44140625" style="9" customWidth="1"/>
    <col min="5411" max="5411" width="12.109375" style="9"/>
    <col min="5412" max="5412" width="2.44140625" style="9" customWidth="1"/>
    <col min="5413" max="5413" width="7.88671875" style="9" customWidth="1"/>
    <col min="5414" max="5414" width="2.44140625" style="9" customWidth="1"/>
    <col min="5415" max="5415" width="12.109375" style="9"/>
    <col min="5416" max="5416" width="2.44140625" style="9" customWidth="1"/>
    <col min="5417" max="5417" width="7.88671875" style="9" customWidth="1"/>
    <col min="5418" max="5418" width="2.44140625" style="9" customWidth="1"/>
    <col min="5419" max="5419" width="7.88671875" style="9" customWidth="1"/>
    <col min="5420" max="5420" width="2.44140625" style="9" customWidth="1"/>
    <col min="5421" max="5422" width="12.109375" style="9"/>
    <col min="5423" max="5423" width="3.77734375" style="9" customWidth="1"/>
    <col min="5424" max="5424" width="7.88671875" style="9" customWidth="1"/>
    <col min="5425" max="5425" width="2.44140625" style="9" customWidth="1"/>
    <col min="5426" max="5426" width="13.44140625" style="9" customWidth="1"/>
    <col min="5427" max="5427" width="14.77734375" style="9" customWidth="1"/>
    <col min="5428" max="5428" width="2.44140625" style="9" customWidth="1"/>
    <col min="5429" max="5429" width="16.21875" style="9" customWidth="1"/>
    <col min="5430" max="5430" width="13.44140625" style="9" customWidth="1"/>
    <col min="5431" max="5431" width="12.109375" style="9"/>
    <col min="5432" max="5432" width="2.44140625" style="9" customWidth="1"/>
    <col min="5433" max="5433" width="12.109375" style="9"/>
    <col min="5434" max="5434" width="2.44140625" style="9" customWidth="1"/>
    <col min="5435" max="5435" width="13.44140625" style="9" customWidth="1"/>
    <col min="5436" max="5436" width="2.44140625" style="9" customWidth="1"/>
    <col min="5437" max="5437" width="13.44140625" style="9" customWidth="1"/>
    <col min="5438" max="5438" width="2.44140625" style="9" customWidth="1"/>
    <col min="5439" max="5439" width="10.6640625" style="9" customWidth="1"/>
    <col min="5440" max="5440" width="2.44140625" style="9" customWidth="1"/>
    <col min="5441" max="5441" width="14.77734375" style="9" customWidth="1"/>
    <col min="5442" max="5442" width="2.44140625" style="9" customWidth="1"/>
    <col min="5443" max="5443" width="10.6640625" style="9" customWidth="1"/>
    <col min="5444" max="5444" width="2.44140625" style="9" customWidth="1"/>
    <col min="5445" max="5446" width="9.33203125" style="9" customWidth="1"/>
    <col min="5447" max="5447" width="7.88671875" style="9" customWidth="1"/>
    <col min="5448" max="5448" width="2.44140625" style="9" customWidth="1"/>
    <col min="5449" max="5449" width="7.88671875" style="9" customWidth="1"/>
    <col min="5450" max="5451" width="5.21875" style="9" customWidth="1"/>
    <col min="5452" max="5632" width="12.109375" style="9"/>
    <col min="5633" max="5633" width="0.88671875" style="9" customWidth="1"/>
    <col min="5634" max="5634" width="10.5546875" style="9" bestFit="1" customWidth="1"/>
    <col min="5635" max="5635" width="24.88671875" style="9" customWidth="1"/>
    <col min="5636" max="5636" width="13.33203125" style="9" customWidth="1"/>
    <col min="5637" max="5637" width="11.77734375" style="9" bestFit="1" customWidth="1"/>
    <col min="5638" max="5638" width="14" style="9" customWidth="1"/>
    <col min="5639" max="5639" width="1.33203125" style="9" customWidth="1"/>
    <col min="5640" max="5640" width="10.109375" style="9" bestFit="1" customWidth="1"/>
    <col min="5641" max="5641" width="11.5546875" style="9" customWidth="1"/>
    <col min="5642" max="5642" width="18" style="9" customWidth="1"/>
    <col min="5643" max="5643" width="11.77734375" style="9" customWidth="1"/>
    <col min="5644" max="5644" width="12.77734375" style="9" customWidth="1"/>
    <col min="5645" max="5645" width="13" style="9" customWidth="1"/>
    <col min="5646" max="5646" width="11.77734375" style="9" customWidth="1"/>
    <col min="5647" max="5647" width="11.88671875" style="9" customWidth="1"/>
    <col min="5648" max="5648" width="0" style="9" hidden="1" customWidth="1"/>
    <col min="5649" max="5649" width="8.6640625" style="9" customWidth="1"/>
    <col min="5650" max="5650" width="8.109375" style="9" customWidth="1"/>
    <col min="5651" max="5651" width="15.109375" style="9" customWidth="1"/>
    <col min="5652" max="5652" width="10.33203125" style="9" customWidth="1"/>
    <col min="5653" max="5653" width="13.109375" style="9" customWidth="1"/>
    <col min="5654" max="5654" width="12.5546875" style="9" customWidth="1"/>
    <col min="5655" max="5655" width="12.77734375" style="9" customWidth="1"/>
    <col min="5656" max="5656" width="7.6640625" style="9" customWidth="1"/>
    <col min="5657" max="5657" width="10.6640625" style="9" customWidth="1"/>
    <col min="5658" max="5658" width="2.44140625" style="9" customWidth="1"/>
    <col min="5659" max="5659" width="10.6640625" style="9" customWidth="1"/>
    <col min="5660" max="5660" width="2.44140625" style="9" customWidth="1"/>
    <col min="5661" max="5661" width="10.6640625" style="9" customWidth="1"/>
    <col min="5662" max="5662" width="2.44140625" style="9" customWidth="1"/>
    <col min="5663" max="5663" width="10.6640625" style="9" customWidth="1"/>
    <col min="5664" max="5664" width="5.21875" style="9" customWidth="1"/>
    <col min="5665" max="5665" width="12.109375" style="9"/>
    <col min="5666" max="5666" width="2.44140625" style="9" customWidth="1"/>
    <col min="5667" max="5667" width="12.109375" style="9"/>
    <col min="5668" max="5668" width="2.44140625" style="9" customWidth="1"/>
    <col min="5669" max="5669" width="7.88671875" style="9" customWidth="1"/>
    <col min="5670" max="5670" width="2.44140625" style="9" customWidth="1"/>
    <col min="5671" max="5671" width="12.109375" style="9"/>
    <col min="5672" max="5672" width="2.44140625" style="9" customWidth="1"/>
    <col min="5673" max="5673" width="7.88671875" style="9" customWidth="1"/>
    <col min="5674" max="5674" width="2.44140625" style="9" customWidth="1"/>
    <col min="5675" max="5675" width="7.88671875" style="9" customWidth="1"/>
    <col min="5676" max="5676" width="2.44140625" style="9" customWidth="1"/>
    <col min="5677" max="5678" width="12.109375" style="9"/>
    <col min="5679" max="5679" width="3.77734375" style="9" customWidth="1"/>
    <col min="5680" max="5680" width="7.88671875" style="9" customWidth="1"/>
    <col min="5681" max="5681" width="2.44140625" style="9" customWidth="1"/>
    <col min="5682" max="5682" width="13.44140625" style="9" customWidth="1"/>
    <col min="5683" max="5683" width="14.77734375" style="9" customWidth="1"/>
    <col min="5684" max="5684" width="2.44140625" style="9" customWidth="1"/>
    <col min="5685" max="5685" width="16.21875" style="9" customWidth="1"/>
    <col min="5686" max="5686" width="13.44140625" style="9" customWidth="1"/>
    <col min="5687" max="5687" width="12.109375" style="9"/>
    <col min="5688" max="5688" width="2.44140625" style="9" customWidth="1"/>
    <col min="5689" max="5689" width="12.109375" style="9"/>
    <col min="5690" max="5690" width="2.44140625" style="9" customWidth="1"/>
    <col min="5691" max="5691" width="13.44140625" style="9" customWidth="1"/>
    <col min="5692" max="5692" width="2.44140625" style="9" customWidth="1"/>
    <col min="5693" max="5693" width="13.44140625" style="9" customWidth="1"/>
    <col min="5694" max="5694" width="2.44140625" style="9" customWidth="1"/>
    <col min="5695" max="5695" width="10.6640625" style="9" customWidth="1"/>
    <col min="5696" max="5696" width="2.44140625" style="9" customWidth="1"/>
    <col min="5697" max="5697" width="14.77734375" style="9" customWidth="1"/>
    <col min="5698" max="5698" width="2.44140625" style="9" customWidth="1"/>
    <col min="5699" max="5699" width="10.6640625" style="9" customWidth="1"/>
    <col min="5700" max="5700" width="2.44140625" style="9" customWidth="1"/>
    <col min="5701" max="5702" width="9.33203125" style="9" customWidth="1"/>
    <col min="5703" max="5703" width="7.88671875" style="9" customWidth="1"/>
    <col min="5704" max="5704" width="2.44140625" style="9" customWidth="1"/>
    <col min="5705" max="5705" width="7.88671875" style="9" customWidth="1"/>
    <col min="5706" max="5707" width="5.21875" style="9" customWidth="1"/>
    <col min="5708" max="5888" width="12.109375" style="9"/>
    <col min="5889" max="5889" width="0.88671875" style="9" customWidth="1"/>
    <col min="5890" max="5890" width="10.5546875" style="9" bestFit="1" customWidth="1"/>
    <col min="5891" max="5891" width="24.88671875" style="9" customWidth="1"/>
    <col min="5892" max="5892" width="13.33203125" style="9" customWidth="1"/>
    <col min="5893" max="5893" width="11.77734375" style="9" bestFit="1" customWidth="1"/>
    <col min="5894" max="5894" width="14" style="9" customWidth="1"/>
    <col min="5895" max="5895" width="1.33203125" style="9" customWidth="1"/>
    <col min="5896" max="5896" width="10.109375" style="9" bestFit="1" customWidth="1"/>
    <col min="5897" max="5897" width="11.5546875" style="9" customWidth="1"/>
    <col min="5898" max="5898" width="18" style="9" customWidth="1"/>
    <col min="5899" max="5899" width="11.77734375" style="9" customWidth="1"/>
    <col min="5900" max="5900" width="12.77734375" style="9" customWidth="1"/>
    <col min="5901" max="5901" width="13" style="9" customWidth="1"/>
    <col min="5902" max="5902" width="11.77734375" style="9" customWidth="1"/>
    <col min="5903" max="5903" width="11.88671875" style="9" customWidth="1"/>
    <col min="5904" max="5904" width="0" style="9" hidden="1" customWidth="1"/>
    <col min="5905" max="5905" width="8.6640625" style="9" customWidth="1"/>
    <col min="5906" max="5906" width="8.109375" style="9" customWidth="1"/>
    <col min="5907" max="5907" width="15.109375" style="9" customWidth="1"/>
    <col min="5908" max="5908" width="10.33203125" style="9" customWidth="1"/>
    <col min="5909" max="5909" width="13.109375" style="9" customWidth="1"/>
    <col min="5910" max="5910" width="12.5546875" style="9" customWidth="1"/>
    <col min="5911" max="5911" width="12.77734375" style="9" customWidth="1"/>
    <col min="5912" max="5912" width="7.6640625" style="9" customWidth="1"/>
    <col min="5913" max="5913" width="10.6640625" style="9" customWidth="1"/>
    <col min="5914" max="5914" width="2.44140625" style="9" customWidth="1"/>
    <col min="5915" max="5915" width="10.6640625" style="9" customWidth="1"/>
    <col min="5916" max="5916" width="2.44140625" style="9" customWidth="1"/>
    <col min="5917" max="5917" width="10.6640625" style="9" customWidth="1"/>
    <col min="5918" max="5918" width="2.44140625" style="9" customWidth="1"/>
    <col min="5919" max="5919" width="10.6640625" style="9" customWidth="1"/>
    <col min="5920" max="5920" width="5.21875" style="9" customWidth="1"/>
    <col min="5921" max="5921" width="12.109375" style="9"/>
    <col min="5922" max="5922" width="2.44140625" style="9" customWidth="1"/>
    <col min="5923" max="5923" width="12.109375" style="9"/>
    <col min="5924" max="5924" width="2.44140625" style="9" customWidth="1"/>
    <col min="5925" max="5925" width="7.88671875" style="9" customWidth="1"/>
    <col min="5926" max="5926" width="2.44140625" style="9" customWidth="1"/>
    <col min="5927" max="5927" width="12.109375" style="9"/>
    <col min="5928" max="5928" width="2.44140625" style="9" customWidth="1"/>
    <col min="5929" max="5929" width="7.88671875" style="9" customWidth="1"/>
    <col min="5930" max="5930" width="2.44140625" style="9" customWidth="1"/>
    <col min="5931" max="5931" width="7.88671875" style="9" customWidth="1"/>
    <col min="5932" max="5932" width="2.44140625" style="9" customWidth="1"/>
    <col min="5933" max="5934" width="12.109375" style="9"/>
    <col min="5935" max="5935" width="3.77734375" style="9" customWidth="1"/>
    <col min="5936" max="5936" width="7.88671875" style="9" customWidth="1"/>
    <col min="5937" max="5937" width="2.44140625" style="9" customWidth="1"/>
    <col min="5938" max="5938" width="13.44140625" style="9" customWidth="1"/>
    <col min="5939" max="5939" width="14.77734375" style="9" customWidth="1"/>
    <col min="5940" max="5940" width="2.44140625" style="9" customWidth="1"/>
    <col min="5941" max="5941" width="16.21875" style="9" customWidth="1"/>
    <col min="5942" max="5942" width="13.44140625" style="9" customWidth="1"/>
    <col min="5943" max="5943" width="12.109375" style="9"/>
    <col min="5944" max="5944" width="2.44140625" style="9" customWidth="1"/>
    <col min="5945" max="5945" width="12.109375" style="9"/>
    <col min="5946" max="5946" width="2.44140625" style="9" customWidth="1"/>
    <col min="5947" max="5947" width="13.44140625" style="9" customWidth="1"/>
    <col min="5948" max="5948" width="2.44140625" style="9" customWidth="1"/>
    <col min="5949" max="5949" width="13.44140625" style="9" customWidth="1"/>
    <col min="5950" max="5950" width="2.44140625" style="9" customWidth="1"/>
    <col min="5951" max="5951" width="10.6640625" style="9" customWidth="1"/>
    <col min="5952" max="5952" width="2.44140625" style="9" customWidth="1"/>
    <col min="5953" max="5953" width="14.77734375" style="9" customWidth="1"/>
    <col min="5954" max="5954" width="2.44140625" style="9" customWidth="1"/>
    <col min="5955" max="5955" width="10.6640625" style="9" customWidth="1"/>
    <col min="5956" max="5956" width="2.44140625" style="9" customWidth="1"/>
    <col min="5957" max="5958" width="9.33203125" style="9" customWidth="1"/>
    <col min="5959" max="5959" width="7.88671875" style="9" customWidth="1"/>
    <col min="5960" max="5960" width="2.44140625" style="9" customWidth="1"/>
    <col min="5961" max="5961" width="7.88671875" style="9" customWidth="1"/>
    <col min="5962" max="5963" width="5.21875" style="9" customWidth="1"/>
    <col min="5964" max="6144" width="12.109375" style="9"/>
    <col min="6145" max="6145" width="0.88671875" style="9" customWidth="1"/>
    <col min="6146" max="6146" width="10.5546875" style="9" bestFit="1" customWidth="1"/>
    <col min="6147" max="6147" width="24.88671875" style="9" customWidth="1"/>
    <col min="6148" max="6148" width="13.33203125" style="9" customWidth="1"/>
    <col min="6149" max="6149" width="11.77734375" style="9" bestFit="1" customWidth="1"/>
    <col min="6150" max="6150" width="14" style="9" customWidth="1"/>
    <col min="6151" max="6151" width="1.33203125" style="9" customWidth="1"/>
    <col min="6152" max="6152" width="10.109375" style="9" bestFit="1" customWidth="1"/>
    <col min="6153" max="6153" width="11.5546875" style="9" customWidth="1"/>
    <col min="6154" max="6154" width="18" style="9" customWidth="1"/>
    <col min="6155" max="6155" width="11.77734375" style="9" customWidth="1"/>
    <col min="6156" max="6156" width="12.77734375" style="9" customWidth="1"/>
    <col min="6157" max="6157" width="13" style="9" customWidth="1"/>
    <col min="6158" max="6158" width="11.77734375" style="9" customWidth="1"/>
    <col min="6159" max="6159" width="11.88671875" style="9" customWidth="1"/>
    <col min="6160" max="6160" width="0" style="9" hidden="1" customWidth="1"/>
    <col min="6161" max="6161" width="8.6640625" style="9" customWidth="1"/>
    <col min="6162" max="6162" width="8.109375" style="9" customWidth="1"/>
    <col min="6163" max="6163" width="15.109375" style="9" customWidth="1"/>
    <col min="6164" max="6164" width="10.33203125" style="9" customWidth="1"/>
    <col min="6165" max="6165" width="13.109375" style="9" customWidth="1"/>
    <col min="6166" max="6166" width="12.5546875" style="9" customWidth="1"/>
    <col min="6167" max="6167" width="12.77734375" style="9" customWidth="1"/>
    <col min="6168" max="6168" width="7.6640625" style="9" customWidth="1"/>
    <col min="6169" max="6169" width="10.6640625" style="9" customWidth="1"/>
    <col min="6170" max="6170" width="2.44140625" style="9" customWidth="1"/>
    <col min="6171" max="6171" width="10.6640625" style="9" customWidth="1"/>
    <col min="6172" max="6172" width="2.44140625" style="9" customWidth="1"/>
    <col min="6173" max="6173" width="10.6640625" style="9" customWidth="1"/>
    <col min="6174" max="6174" width="2.44140625" style="9" customWidth="1"/>
    <col min="6175" max="6175" width="10.6640625" style="9" customWidth="1"/>
    <col min="6176" max="6176" width="5.21875" style="9" customWidth="1"/>
    <col min="6177" max="6177" width="12.109375" style="9"/>
    <col min="6178" max="6178" width="2.44140625" style="9" customWidth="1"/>
    <col min="6179" max="6179" width="12.109375" style="9"/>
    <col min="6180" max="6180" width="2.44140625" style="9" customWidth="1"/>
    <col min="6181" max="6181" width="7.88671875" style="9" customWidth="1"/>
    <col min="6182" max="6182" width="2.44140625" style="9" customWidth="1"/>
    <col min="6183" max="6183" width="12.109375" style="9"/>
    <col min="6184" max="6184" width="2.44140625" style="9" customWidth="1"/>
    <col min="6185" max="6185" width="7.88671875" style="9" customWidth="1"/>
    <col min="6186" max="6186" width="2.44140625" style="9" customWidth="1"/>
    <col min="6187" max="6187" width="7.88671875" style="9" customWidth="1"/>
    <col min="6188" max="6188" width="2.44140625" style="9" customWidth="1"/>
    <col min="6189" max="6190" width="12.109375" style="9"/>
    <col min="6191" max="6191" width="3.77734375" style="9" customWidth="1"/>
    <col min="6192" max="6192" width="7.88671875" style="9" customWidth="1"/>
    <col min="6193" max="6193" width="2.44140625" style="9" customWidth="1"/>
    <col min="6194" max="6194" width="13.44140625" style="9" customWidth="1"/>
    <col min="6195" max="6195" width="14.77734375" style="9" customWidth="1"/>
    <col min="6196" max="6196" width="2.44140625" style="9" customWidth="1"/>
    <col min="6197" max="6197" width="16.21875" style="9" customWidth="1"/>
    <col min="6198" max="6198" width="13.44140625" style="9" customWidth="1"/>
    <col min="6199" max="6199" width="12.109375" style="9"/>
    <col min="6200" max="6200" width="2.44140625" style="9" customWidth="1"/>
    <col min="6201" max="6201" width="12.109375" style="9"/>
    <col min="6202" max="6202" width="2.44140625" style="9" customWidth="1"/>
    <col min="6203" max="6203" width="13.44140625" style="9" customWidth="1"/>
    <col min="6204" max="6204" width="2.44140625" style="9" customWidth="1"/>
    <col min="6205" max="6205" width="13.44140625" style="9" customWidth="1"/>
    <col min="6206" max="6206" width="2.44140625" style="9" customWidth="1"/>
    <col min="6207" max="6207" width="10.6640625" style="9" customWidth="1"/>
    <col min="6208" max="6208" width="2.44140625" style="9" customWidth="1"/>
    <col min="6209" max="6209" width="14.77734375" style="9" customWidth="1"/>
    <col min="6210" max="6210" width="2.44140625" style="9" customWidth="1"/>
    <col min="6211" max="6211" width="10.6640625" style="9" customWidth="1"/>
    <col min="6212" max="6212" width="2.44140625" style="9" customWidth="1"/>
    <col min="6213" max="6214" width="9.33203125" style="9" customWidth="1"/>
    <col min="6215" max="6215" width="7.88671875" style="9" customWidth="1"/>
    <col min="6216" max="6216" width="2.44140625" style="9" customWidth="1"/>
    <col min="6217" max="6217" width="7.88671875" style="9" customWidth="1"/>
    <col min="6218" max="6219" width="5.21875" style="9" customWidth="1"/>
    <col min="6220" max="6400" width="12.109375" style="9"/>
    <col min="6401" max="6401" width="0.88671875" style="9" customWidth="1"/>
    <col min="6402" max="6402" width="10.5546875" style="9" bestFit="1" customWidth="1"/>
    <col min="6403" max="6403" width="24.88671875" style="9" customWidth="1"/>
    <col min="6404" max="6404" width="13.33203125" style="9" customWidth="1"/>
    <col min="6405" max="6405" width="11.77734375" style="9" bestFit="1" customWidth="1"/>
    <col min="6406" max="6406" width="14" style="9" customWidth="1"/>
    <col min="6407" max="6407" width="1.33203125" style="9" customWidth="1"/>
    <col min="6408" max="6408" width="10.109375" style="9" bestFit="1" customWidth="1"/>
    <col min="6409" max="6409" width="11.5546875" style="9" customWidth="1"/>
    <col min="6410" max="6410" width="18" style="9" customWidth="1"/>
    <col min="6411" max="6411" width="11.77734375" style="9" customWidth="1"/>
    <col min="6412" max="6412" width="12.77734375" style="9" customWidth="1"/>
    <col min="6413" max="6413" width="13" style="9" customWidth="1"/>
    <col min="6414" max="6414" width="11.77734375" style="9" customWidth="1"/>
    <col min="6415" max="6415" width="11.88671875" style="9" customWidth="1"/>
    <col min="6416" max="6416" width="0" style="9" hidden="1" customWidth="1"/>
    <col min="6417" max="6417" width="8.6640625" style="9" customWidth="1"/>
    <col min="6418" max="6418" width="8.109375" style="9" customWidth="1"/>
    <col min="6419" max="6419" width="15.109375" style="9" customWidth="1"/>
    <col min="6420" max="6420" width="10.33203125" style="9" customWidth="1"/>
    <col min="6421" max="6421" width="13.109375" style="9" customWidth="1"/>
    <col min="6422" max="6422" width="12.5546875" style="9" customWidth="1"/>
    <col min="6423" max="6423" width="12.77734375" style="9" customWidth="1"/>
    <col min="6424" max="6424" width="7.6640625" style="9" customWidth="1"/>
    <col min="6425" max="6425" width="10.6640625" style="9" customWidth="1"/>
    <col min="6426" max="6426" width="2.44140625" style="9" customWidth="1"/>
    <col min="6427" max="6427" width="10.6640625" style="9" customWidth="1"/>
    <col min="6428" max="6428" width="2.44140625" style="9" customWidth="1"/>
    <col min="6429" max="6429" width="10.6640625" style="9" customWidth="1"/>
    <col min="6430" max="6430" width="2.44140625" style="9" customWidth="1"/>
    <col min="6431" max="6431" width="10.6640625" style="9" customWidth="1"/>
    <col min="6432" max="6432" width="5.21875" style="9" customWidth="1"/>
    <col min="6433" max="6433" width="12.109375" style="9"/>
    <col min="6434" max="6434" width="2.44140625" style="9" customWidth="1"/>
    <col min="6435" max="6435" width="12.109375" style="9"/>
    <col min="6436" max="6436" width="2.44140625" style="9" customWidth="1"/>
    <col min="6437" max="6437" width="7.88671875" style="9" customWidth="1"/>
    <col min="6438" max="6438" width="2.44140625" style="9" customWidth="1"/>
    <col min="6439" max="6439" width="12.109375" style="9"/>
    <col min="6440" max="6440" width="2.44140625" style="9" customWidth="1"/>
    <col min="6441" max="6441" width="7.88671875" style="9" customWidth="1"/>
    <col min="6442" max="6442" width="2.44140625" style="9" customWidth="1"/>
    <col min="6443" max="6443" width="7.88671875" style="9" customWidth="1"/>
    <col min="6444" max="6444" width="2.44140625" style="9" customWidth="1"/>
    <col min="6445" max="6446" width="12.109375" style="9"/>
    <col min="6447" max="6447" width="3.77734375" style="9" customWidth="1"/>
    <col min="6448" max="6448" width="7.88671875" style="9" customWidth="1"/>
    <col min="6449" max="6449" width="2.44140625" style="9" customWidth="1"/>
    <col min="6450" max="6450" width="13.44140625" style="9" customWidth="1"/>
    <col min="6451" max="6451" width="14.77734375" style="9" customWidth="1"/>
    <col min="6452" max="6452" width="2.44140625" style="9" customWidth="1"/>
    <col min="6453" max="6453" width="16.21875" style="9" customWidth="1"/>
    <col min="6454" max="6454" width="13.44140625" style="9" customWidth="1"/>
    <col min="6455" max="6455" width="12.109375" style="9"/>
    <col min="6456" max="6456" width="2.44140625" style="9" customWidth="1"/>
    <col min="6457" max="6457" width="12.109375" style="9"/>
    <col min="6458" max="6458" width="2.44140625" style="9" customWidth="1"/>
    <col min="6459" max="6459" width="13.44140625" style="9" customWidth="1"/>
    <col min="6460" max="6460" width="2.44140625" style="9" customWidth="1"/>
    <col min="6461" max="6461" width="13.44140625" style="9" customWidth="1"/>
    <col min="6462" max="6462" width="2.44140625" style="9" customWidth="1"/>
    <col min="6463" max="6463" width="10.6640625" style="9" customWidth="1"/>
    <col min="6464" max="6464" width="2.44140625" style="9" customWidth="1"/>
    <col min="6465" max="6465" width="14.77734375" style="9" customWidth="1"/>
    <col min="6466" max="6466" width="2.44140625" style="9" customWidth="1"/>
    <col min="6467" max="6467" width="10.6640625" style="9" customWidth="1"/>
    <col min="6468" max="6468" width="2.44140625" style="9" customWidth="1"/>
    <col min="6469" max="6470" width="9.33203125" style="9" customWidth="1"/>
    <col min="6471" max="6471" width="7.88671875" style="9" customWidth="1"/>
    <col min="6472" max="6472" width="2.44140625" style="9" customWidth="1"/>
    <col min="6473" max="6473" width="7.88671875" style="9" customWidth="1"/>
    <col min="6474" max="6475" width="5.21875" style="9" customWidth="1"/>
    <col min="6476" max="6656" width="12.109375" style="9"/>
    <col min="6657" max="6657" width="0.88671875" style="9" customWidth="1"/>
    <col min="6658" max="6658" width="10.5546875" style="9" bestFit="1" customWidth="1"/>
    <col min="6659" max="6659" width="24.88671875" style="9" customWidth="1"/>
    <col min="6660" max="6660" width="13.33203125" style="9" customWidth="1"/>
    <col min="6661" max="6661" width="11.77734375" style="9" bestFit="1" customWidth="1"/>
    <col min="6662" max="6662" width="14" style="9" customWidth="1"/>
    <col min="6663" max="6663" width="1.33203125" style="9" customWidth="1"/>
    <col min="6664" max="6664" width="10.109375" style="9" bestFit="1" customWidth="1"/>
    <col min="6665" max="6665" width="11.5546875" style="9" customWidth="1"/>
    <col min="6666" max="6666" width="18" style="9" customWidth="1"/>
    <col min="6667" max="6667" width="11.77734375" style="9" customWidth="1"/>
    <col min="6668" max="6668" width="12.77734375" style="9" customWidth="1"/>
    <col min="6669" max="6669" width="13" style="9" customWidth="1"/>
    <col min="6670" max="6670" width="11.77734375" style="9" customWidth="1"/>
    <col min="6671" max="6671" width="11.88671875" style="9" customWidth="1"/>
    <col min="6672" max="6672" width="0" style="9" hidden="1" customWidth="1"/>
    <col min="6673" max="6673" width="8.6640625" style="9" customWidth="1"/>
    <col min="6674" max="6674" width="8.109375" style="9" customWidth="1"/>
    <col min="6675" max="6675" width="15.109375" style="9" customWidth="1"/>
    <col min="6676" max="6676" width="10.33203125" style="9" customWidth="1"/>
    <col min="6677" max="6677" width="13.109375" style="9" customWidth="1"/>
    <col min="6678" max="6678" width="12.5546875" style="9" customWidth="1"/>
    <col min="6679" max="6679" width="12.77734375" style="9" customWidth="1"/>
    <col min="6680" max="6680" width="7.6640625" style="9" customWidth="1"/>
    <col min="6681" max="6681" width="10.6640625" style="9" customWidth="1"/>
    <col min="6682" max="6682" width="2.44140625" style="9" customWidth="1"/>
    <col min="6683" max="6683" width="10.6640625" style="9" customWidth="1"/>
    <col min="6684" max="6684" width="2.44140625" style="9" customWidth="1"/>
    <col min="6685" max="6685" width="10.6640625" style="9" customWidth="1"/>
    <col min="6686" max="6686" width="2.44140625" style="9" customWidth="1"/>
    <col min="6687" max="6687" width="10.6640625" style="9" customWidth="1"/>
    <col min="6688" max="6688" width="5.21875" style="9" customWidth="1"/>
    <col min="6689" max="6689" width="12.109375" style="9"/>
    <col min="6690" max="6690" width="2.44140625" style="9" customWidth="1"/>
    <col min="6691" max="6691" width="12.109375" style="9"/>
    <col min="6692" max="6692" width="2.44140625" style="9" customWidth="1"/>
    <col min="6693" max="6693" width="7.88671875" style="9" customWidth="1"/>
    <col min="6694" max="6694" width="2.44140625" style="9" customWidth="1"/>
    <col min="6695" max="6695" width="12.109375" style="9"/>
    <col min="6696" max="6696" width="2.44140625" style="9" customWidth="1"/>
    <col min="6697" max="6697" width="7.88671875" style="9" customWidth="1"/>
    <col min="6698" max="6698" width="2.44140625" style="9" customWidth="1"/>
    <col min="6699" max="6699" width="7.88671875" style="9" customWidth="1"/>
    <col min="6700" max="6700" width="2.44140625" style="9" customWidth="1"/>
    <col min="6701" max="6702" width="12.109375" style="9"/>
    <col min="6703" max="6703" width="3.77734375" style="9" customWidth="1"/>
    <col min="6704" max="6704" width="7.88671875" style="9" customWidth="1"/>
    <col min="6705" max="6705" width="2.44140625" style="9" customWidth="1"/>
    <col min="6706" max="6706" width="13.44140625" style="9" customWidth="1"/>
    <col min="6707" max="6707" width="14.77734375" style="9" customWidth="1"/>
    <col min="6708" max="6708" width="2.44140625" style="9" customWidth="1"/>
    <col min="6709" max="6709" width="16.21875" style="9" customWidth="1"/>
    <col min="6710" max="6710" width="13.44140625" style="9" customWidth="1"/>
    <col min="6711" max="6711" width="12.109375" style="9"/>
    <col min="6712" max="6712" width="2.44140625" style="9" customWidth="1"/>
    <col min="6713" max="6713" width="12.109375" style="9"/>
    <col min="6714" max="6714" width="2.44140625" style="9" customWidth="1"/>
    <col min="6715" max="6715" width="13.44140625" style="9" customWidth="1"/>
    <col min="6716" max="6716" width="2.44140625" style="9" customWidth="1"/>
    <col min="6717" max="6717" width="13.44140625" style="9" customWidth="1"/>
    <col min="6718" max="6718" width="2.44140625" style="9" customWidth="1"/>
    <col min="6719" max="6719" width="10.6640625" style="9" customWidth="1"/>
    <col min="6720" max="6720" width="2.44140625" style="9" customWidth="1"/>
    <col min="6721" max="6721" width="14.77734375" style="9" customWidth="1"/>
    <col min="6722" max="6722" width="2.44140625" style="9" customWidth="1"/>
    <col min="6723" max="6723" width="10.6640625" style="9" customWidth="1"/>
    <col min="6724" max="6724" width="2.44140625" style="9" customWidth="1"/>
    <col min="6725" max="6726" width="9.33203125" style="9" customWidth="1"/>
    <col min="6727" max="6727" width="7.88671875" style="9" customWidth="1"/>
    <col min="6728" max="6728" width="2.44140625" style="9" customWidth="1"/>
    <col min="6729" max="6729" width="7.88671875" style="9" customWidth="1"/>
    <col min="6730" max="6731" width="5.21875" style="9" customWidth="1"/>
    <col min="6732" max="6912" width="12.109375" style="9"/>
    <col min="6913" max="6913" width="0.88671875" style="9" customWidth="1"/>
    <col min="6914" max="6914" width="10.5546875" style="9" bestFit="1" customWidth="1"/>
    <col min="6915" max="6915" width="24.88671875" style="9" customWidth="1"/>
    <col min="6916" max="6916" width="13.33203125" style="9" customWidth="1"/>
    <col min="6917" max="6917" width="11.77734375" style="9" bestFit="1" customWidth="1"/>
    <col min="6918" max="6918" width="14" style="9" customWidth="1"/>
    <col min="6919" max="6919" width="1.33203125" style="9" customWidth="1"/>
    <col min="6920" max="6920" width="10.109375" style="9" bestFit="1" customWidth="1"/>
    <col min="6921" max="6921" width="11.5546875" style="9" customWidth="1"/>
    <col min="6922" max="6922" width="18" style="9" customWidth="1"/>
    <col min="6923" max="6923" width="11.77734375" style="9" customWidth="1"/>
    <col min="6924" max="6924" width="12.77734375" style="9" customWidth="1"/>
    <col min="6925" max="6925" width="13" style="9" customWidth="1"/>
    <col min="6926" max="6926" width="11.77734375" style="9" customWidth="1"/>
    <col min="6927" max="6927" width="11.88671875" style="9" customWidth="1"/>
    <col min="6928" max="6928" width="0" style="9" hidden="1" customWidth="1"/>
    <col min="6929" max="6929" width="8.6640625" style="9" customWidth="1"/>
    <col min="6930" max="6930" width="8.109375" style="9" customWidth="1"/>
    <col min="6931" max="6931" width="15.109375" style="9" customWidth="1"/>
    <col min="6932" max="6932" width="10.33203125" style="9" customWidth="1"/>
    <col min="6933" max="6933" width="13.109375" style="9" customWidth="1"/>
    <col min="6934" max="6934" width="12.5546875" style="9" customWidth="1"/>
    <col min="6935" max="6935" width="12.77734375" style="9" customWidth="1"/>
    <col min="6936" max="6936" width="7.6640625" style="9" customWidth="1"/>
    <col min="6937" max="6937" width="10.6640625" style="9" customWidth="1"/>
    <col min="6938" max="6938" width="2.44140625" style="9" customWidth="1"/>
    <col min="6939" max="6939" width="10.6640625" style="9" customWidth="1"/>
    <col min="6940" max="6940" width="2.44140625" style="9" customWidth="1"/>
    <col min="6941" max="6941" width="10.6640625" style="9" customWidth="1"/>
    <col min="6942" max="6942" width="2.44140625" style="9" customWidth="1"/>
    <col min="6943" max="6943" width="10.6640625" style="9" customWidth="1"/>
    <col min="6944" max="6944" width="5.21875" style="9" customWidth="1"/>
    <col min="6945" max="6945" width="12.109375" style="9"/>
    <col min="6946" max="6946" width="2.44140625" style="9" customWidth="1"/>
    <col min="6947" max="6947" width="12.109375" style="9"/>
    <col min="6948" max="6948" width="2.44140625" style="9" customWidth="1"/>
    <col min="6949" max="6949" width="7.88671875" style="9" customWidth="1"/>
    <col min="6950" max="6950" width="2.44140625" style="9" customWidth="1"/>
    <col min="6951" max="6951" width="12.109375" style="9"/>
    <col min="6952" max="6952" width="2.44140625" style="9" customWidth="1"/>
    <col min="6953" max="6953" width="7.88671875" style="9" customWidth="1"/>
    <col min="6954" max="6954" width="2.44140625" style="9" customWidth="1"/>
    <col min="6955" max="6955" width="7.88671875" style="9" customWidth="1"/>
    <col min="6956" max="6956" width="2.44140625" style="9" customWidth="1"/>
    <col min="6957" max="6958" width="12.109375" style="9"/>
    <col min="6959" max="6959" width="3.77734375" style="9" customWidth="1"/>
    <col min="6960" max="6960" width="7.88671875" style="9" customWidth="1"/>
    <col min="6961" max="6961" width="2.44140625" style="9" customWidth="1"/>
    <col min="6962" max="6962" width="13.44140625" style="9" customWidth="1"/>
    <col min="6963" max="6963" width="14.77734375" style="9" customWidth="1"/>
    <col min="6964" max="6964" width="2.44140625" style="9" customWidth="1"/>
    <col min="6965" max="6965" width="16.21875" style="9" customWidth="1"/>
    <col min="6966" max="6966" width="13.44140625" style="9" customWidth="1"/>
    <col min="6967" max="6967" width="12.109375" style="9"/>
    <col min="6968" max="6968" width="2.44140625" style="9" customWidth="1"/>
    <col min="6969" max="6969" width="12.109375" style="9"/>
    <col min="6970" max="6970" width="2.44140625" style="9" customWidth="1"/>
    <col min="6971" max="6971" width="13.44140625" style="9" customWidth="1"/>
    <col min="6972" max="6972" width="2.44140625" style="9" customWidth="1"/>
    <col min="6973" max="6973" width="13.44140625" style="9" customWidth="1"/>
    <col min="6974" max="6974" width="2.44140625" style="9" customWidth="1"/>
    <col min="6975" max="6975" width="10.6640625" style="9" customWidth="1"/>
    <col min="6976" max="6976" width="2.44140625" style="9" customWidth="1"/>
    <col min="6977" max="6977" width="14.77734375" style="9" customWidth="1"/>
    <col min="6978" max="6978" width="2.44140625" style="9" customWidth="1"/>
    <col min="6979" max="6979" width="10.6640625" style="9" customWidth="1"/>
    <col min="6980" max="6980" width="2.44140625" style="9" customWidth="1"/>
    <col min="6981" max="6982" width="9.33203125" style="9" customWidth="1"/>
    <col min="6983" max="6983" width="7.88671875" style="9" customWidth="1"/>
    <col min="6984" max="6984" width="2.44140625" style="9" customWidth="1"/>
    <col min="6985" max="6985" width="7.88671875" style="9" customWidth="1"/>
    <col min="6986" max="6987" width="5.21875" style="9" customWidth="1"/>
    <col min="6988" max="7168" width="12.109375" style="9"/>
    <col min="7169" max="7169" width="0.88671875" style="9" customWidth="1"/>
    <col min="7170" max="7170" width="10.5546875" style="9" bestFit="1" customWidth="1"/>
    <col min="7171" max="7171" width="24.88671875" style="9" customWidth="1"/>
    <col min="7172" max="7172" width="13.33203125" style="9" customWidth="1"/>
    <col min="7173" max="7173" width="11.77734375" style="9" bestFit="1" customWidth="1"/>
    <col min="7174" max="7174" width="14" style="9" customWidth="1"/>
    <col min="7175" max="7175" width="1.33203125" style="9" customWidth="1"/>
    <col min="7176" max="7176" width="10.109375" style="9" bestFit="1" customWidth="1"/>
    <col min="7177" max="7177" width="11.5546875" style="9" customWidth="1"/>
    <col min="7178" max="7178" width="18" style="9" customWidth="1"/>
    <col min="7179" max="7179" width="11.77734375" style="9" customWidth="1"/>
    <col min="7180" max="7180" width="12.77734375" style="9" customWidth="1"/>
    <col min="7181" max="7181" width="13" style="9" customWidth="1"/>
    <col min="7182" max="7182" width="11.77734375" style="9" customWidth="1"/>
    <col min="7183" max="7183" width="11.88671875" style="9" customWidth="1"/>
    <col min="7184" max="7184" width="0" style="9" hidden="1" customWidth="1"/>
    <col min="7185" max="7185" width="8.6640625" style="9" customWidth="1"/>
    <col min="7186" max="7186" width="8.109375" style="9" customWidth="1"/>
    <col min="7187" max="7187" width="15.109375" style="9" customWidth="1"/>
    <col min="7188" max="7188" width="10.33203125" style="9" customWidth="1"/>
    <col min="7189" max="7189" width="13.109375" style="9" customWidth="1"/>
    <col min="7190" max="7190" width="12.5546875" style="9" customWidth="1"/>
    <col min="7191" max="7191" width="12.77734375" style="9" customWidth="1"/>
    <col min="7192" max="7192" width="7.6640625" style="9" customWidth="1"/>
    <col min="7193" max="7193" width="10.6640625" style="9" customWidth="1"/>
    <col min="7194" max="7194" width="2.44140625" style="9" customWidth="1"/>
    <col min="7195" max="7195" width="10.6640625" style="9" customWidth="1"/>
    <col min="7196" max="7196" width="2.44140625" style="9" customWidth="1"/>
    <col min="7197" max="7197" width="10.6640625" style="9" customWidth="1"/>
    <col min="7198" max="7198" width="2.44140625" style="9" customWidth="1"/>
    <col min="7199" max="7199" width="10.6640625" style="9" customWidth="1"/>
    <col min="7200" max="7200" width="5.21875" style="9" customWidth="1"/>
    <col min="7201" max="7201" width="12.109375" style="9"/>
    <col min="7202" max="7202" width="2.44140625" style="9" customWidth="1"/>
    <col min="7203" max="7203" width="12.109375" style="9"/>
    <col min="7204" max="7204" width="2.44140625" style="9" customWidth="1"/>
    <col min="7205" max="7205" width="7.88671875" style="9" customWidth="1"/>
    <col min="7206" max="7206" width="2.44140625" style="9" customWidth="1"/>
    <col min="7207" max="7207" width="12.109375" style="9"/>
    <col min="7208" max="7208" width="2.44140625" style="9" customWidth="1"/>
    <col min="7209" max="7209" width="7.88671875" style="9" customWidth="1"/>
    <col min="7210" max="7210" width="2.44140625" style="9" customWidth="1"/>
    <col min="7211" max="7211" width="7.88671875" style="9" customWidth="1"/>
    <col min="7212" max="7212" width="2.44140625" style="9" customWidth="1"/>
    <col min="7213" max="7214" width="12.109375" style="9"/>
    <col min="7215" max="7215" width="3.77734375" style="9" customWidth="1"/>
    <col min="7216" max="7216" width="7.88671875" style="9" customWidth="1"/>
    <col min="7217" max="7217" width="2.44140625" style="9" customWidth="1"/>
    <col min="7218" max="7218" width="13.44140625" style="9" customWidth="1"/>
    <col min="7219" max="7219" width="14.77734375" style="9" customWidth="1"/>
    <col min="7220" max="7220" width="2.44140625" style="9" customWidth="1"/>
    <col min="7221" max="7221" width="16.21875" style="9" customWidth="1"/>
    <col min="7222" max="7222" width="13.44140625" style="9" customWidth="1"/>
    <col min="7223" max="7223" width="12.109375" style="9"/>
    <col min="7224" max="7224" width="2.44140625" style="9" customWidth="1"/>
    <col min="7225" max="7225" width="12.109375" style="9"/>
    <col min="7226" max="7226" width="2.44140625" style="9" customWidth="1"/>
    <col min="7227" max="7227" width="13.44140625" style="9" customWidth="1"/>
    <col min="7228" max="7228" width="2.44140625" style="9" customWidth="1"/>
    <col min="7229" max="7229" width="13.44140625" style="9" customWidth="1"/>
    <col min="7230" max="7230" width="2.44140625" style="9" customWidth="1"/>
    <col min="7231" max="7231" width="10.6640625" style="9" customWidth="1"/>
    <col min="7232" max="7232" width="2.44140625" style="9" customWidth="1"/>
    <col min="7233" max="7233" width="14.77734375" style="9" customWidth="1"/>
    <col min="7234" max="7234" width="2.44140625" style="9" customWidth="1"/>
    <col min="7235" max="7235" width="10.6640625" style="9" customWidth="1"/>
    <col min="7236" max="7236" width="2.44140625" style="9" customWidth="1"/>
    <col min="7237" max="7238" width="9.33203125" style="9" customWidth="1"/>
    <col min="7239" max="7239" width="7.88671875" style="9" customWidth="1"/>
    <col min="7240" max="7240" width="2.44140625" style="9" customWidth="1"/>
    <col min="7241" max="7241" width="7.88671875" style="9" customWidth="1"/>
    <col min="7242" max="7243" width="5.21875" style="9" customWidth="1"/>
    <col min="7244" max="7424" width="12.109375" style="9"/>
    <col min="7425" max="7425" width="0.88671875" style="9" customWidth="1"/>
    <col min="7426" max="7426" width="10.5546875" style="9" bestFit="1" customWidth="1"/>
    <col min="7427" max="7427" width="24.88671875" style="9" customWidth="1"/>
    <col min="7428" max="7428" width="13.33203125" style="9" customWidth="1"/>
    <col min="7429" max="7429" width="11.77734375" style="9" bestFit="1" customWidth="1"/>
    <col min="7430" max="7430" width="14" style="9" customWidth="1"/>
    <col min="7431" max="7431" width="1.33203125" style="9" customWidth="1"/>
    <col min="7432" max="7432" width="10.109375" style="9" bestFit="1" customWidth="1"/>
    <col min="7433" max="7433" width="11.5546875" style="9" customWidth="1"/>
    <col min="7434" max="7434" width="18" style="9" customWidth="1"/>
    <col min="7435" max="7435" width="11.77734375" style="9" customWidth="1"/>
    <col min="7436" max="7436" width="12.77734375" style="9" customWidth="1"/>
    <col min="7437" max="7437" width="13" style="9" customWidth="1"/>
    <col min="7438" max="7438" width="11.77734375" style="9" customWidth="1"/>
    <col min="7439" max="7439" width="11.88671875" style="9" customWidth="1"/>
    <col min="7440" max="7440" width="0" style="9" hidden="1" customWidth="1"/>
    <col min="7441" max="7441" width="8.6640625" style="9" customWidth="1"/>
    <col min="7442" max="7442" width="8.109375" style="9" customWidth="1"/>
    <col min="7443" max="7443" width="15.109375" style="9" customWidth="1"/>
    <col min="7444" max="7444" width="10.33203125" style="9" customWidth="1"/>
    <col min="7445" max="7445" width="13.109375" style="9" customWidth="1"/>
    <col min="7446" max="7446" width="12.5546875" style="9" customWidth="1"/>
    <col min="7447" max="7447" width="12.77734375" style="9" customWidth="1"/>
    <col min="7448" max="7448" width="7.6640625" style="9" customWidth="1"/>
    <col min="7449" max="7449" width="10.6640625" style="9" customWidth="1"/>
    <col min="7450" max="7450" width="2.44140625" style="9" customWidth="1"/>
    <col min="7451" max="7451" width="10.6640625" style="9" customWidth="1"/>
    <col min="7452" max="7452" width="2.44140625" style="9" customWidth="1"/>
    <col min="7453" max="7453" width="10.6640625" style="9" customWidth="1"/>
    <col min="7454" max="7454" width="2.44140625" style="9" customWidth="1"/>
    <col min="7455" max="7455" width="10.6640625" style="9" customWidth="1"/>
    <col min="7456" max="7456" width="5.21875" style="9" customWidth="1"/>
    <col min="7457" max="7457" width="12.109375" style="9"/>
    <col min="7458" max="7458" width="2.44140625" style="9" customWidth="1"/>
    <col min="7459" max="7459" width="12.109375" style="9"/>
    <col min="7460" max="7460" width="2.44140625" style="9" customWidth="1"/>
    <col min="7461" max="7461" width="7.88671875" style="9" customWidth="1"/>
    <col min="7462" max="7462" width="2.44140625" style="9" customWidth="1"/>
    <col min="7463" max="7463" width="12.109375" style="9"/>
    <col min="7464" max="7464" width="2.44140625" style="9" customWidth="1"/>
    <col min="7465" max="7465" width="7.88671875" style="9" customWidth="1"/>
    <col min="7466" max="7466" width="2.44140625" style="9" customWidth="1"/>
    <col min="7467" max="7467" width="7.88671875" style="9" customWidth="1"/>
    <col min="7468" max="7468" width="2.44140625" style="9" customWidth="1"/>
    <col min="7469" max="7470" width="12.109375" style="9"/>
    <col min="7471" max="7471" width="3.77734375" style="9" customWidth="1"/>
    <col min="7472" max="7472" width="7.88671875" style="9" customWidth="1"/>
    <col min="7473" max="7473" width="2.44140625" style="9" customWidth="1"/>
    <col min="7474" max="7474" width="13.44140625" style="9" customWidth="1"/>
    <col min="7475" max="7475" width="14.77734375" style="9" customWidth="1"/>
    <col min="7476" max="7476" width="2.44140625" style="9" customWidth="1"/>
    <col min="7477" max="7477" width="16.21875" style="9" customWidth="1"/>
    <col min="7478" max="7478" width="13.44140625" style="9" customWidth="1"/>
    <col min="7479" max="7479" width="12.109375" style="9"/>
    <col min="7480" max="7480" width="2.44140625" style="9" customWidth="1"/>
    <col min="7481" max="7481" width="12.109375" style="9"/>
    <col min="7482" max="7482" width="2.44140625" style="9" customWidth="1"/>
    <col min="7483" max="7483" width="13.44140625" style="9" customWidth="1"/>
    <col min="7484" max="7484" width="2.44140625" style="9" customWidth="1"/>
    <col min="7485" max="7485" width="13.44140625" style="9" customWidth="1"/>
    <col min="7486" max="7486" width="2.44140625" style="9" customWidth="1"/>
    <col min="7487" max="7487" width="10.6640625" style="9" customWidth="1"/>
    <col min="7488" max="7488" width="2.44140625" style="9" customWidth="1"/>
    <col min="7489" max="7489" width="14.77734375" style="9" customWidth="1"/>
    <col min="7490" max="7490" width="2.44140625" style="9" customWidth="1"/>
    <col min="7491" max="7491" width="10.6640625" style="9" customWidth="1"/>
    <col min="7492" max="7492" width="2.44140625" style="9" customWidth="1"/>
    <col min="7493" max="7494" width="9.33203125" style="9" customWidth="1"/>
    <col min="7495" max="7495" width="7.88671875" style="9" customWidth="1"/>
    <col min="7496" max="7496" width="2.44140625" style="9" customWidth="1"/>
    <col min="7497" max="7497" width="7.88671875" style="9" customWidth="1"/>
    <col min="7498" max="7499" width="5.21875" style="9" customWidth="1"/>
    <col min="7500" max="7680" width="12.109375" style="9"/>
    <col min="7681" max="7681" width="0.88671875" style="9" customWidth="1"/>
    <col min="7682" max="7682" width="10.5546875" style="9" bestFit="1" customWidth="1"/>
    <col min="7683" max="7683" width="24.88671875" style="9" customWidth="1"/>
    <col min="7684" max="7684" width="13.33203125" style="9" customWidth="1"/>
    <col min="7685" max="7685" width="11.77734375" style="9" bestFit="1" customWidth="1"/>
    <col min="7686" max="7686" width="14" style="9" customWidth="1"/>
    <col min="7687" max="7687" width="1.33203125" style="9" customWidth="1"/>
    <col min="7688" max="7688" width="10.109375" style="9" bestFit="1" customWidth="1"/>
    <col min="7689" max="7689" width="11.5546875" style="9" customWidth="1"/>
    <col min="7690" max="7690" width="18" style="9" customWidth="1"/>
    <col min="7691" max="7691" width="11.77734375" style="9" customWidth="1"/>
    <col min="7692" max="7692" width="12.77734375" style="9" customWidth="1"/>
    <col min="7693" max="7693" width="13" style="9" customWidth="1"/>
    <col min="7694" max="7694" width="11.77734375" style="9" customWidth="1"/>
    <col min="7695" max="7695" width="11.88671875" style="9" customWidth="1"/>
    <col min="7696" max="7696" width="0" style="9" hidden="1" customWidth="1"/>
    <col min="7697" max="7697" width="8.6640625" style="9" customWidth="1"/>
    <col min="7698" max="7698" width="8.109375" style="9" customWidth="1"/>
    <col min="7699" max="7699" width="15.109375" style="9" customWidth="1"/>
    <col min="7700" max="7700" width="10.33203125" style="9" customWidth="1"/>
    <col min="7701" max="7701" width="13.109375" style="9" customWidth="1"/>
    <col min="7702" max="7702" width="12.5546875" style="9" customWidth="1"/>
    <col min="7703" max="7703" width="12.77734375" style="9" customWidth="1"/>
    <col min="7704" max="7704" width="7.6640625" style="9" customWidth="1"/>
    <col min="7705" max="7705" width="10.6640625" style="9" customWidth="1"/>
    <col min="7706" max="7706" width="2.44140625" style="9" customWidth="1"/>
    <col min="7707" max="7707" width="10.6640625" style="9" customWidth="1"/>
    <col min="7708" max="7708" width="2.44140625" style="9" customWidth="1"/>
    <col min="7709" max="7709" width="10.6640625" style="9" customWidth="1"/>
    <col min="7710" max="7710" width="2.44140625" style="9" customWidth="1"/>
    <col min="7711" max="7711" width="10.6640625" style="9" customWidth="1"/>
    <col min="7712" max="7712" width="5.21875" style="9" customWidth="1"/>
    <col min="7713" max="7713" width="12.109375" style="9"/>
    <col min="7714" max="7714" width="2.44140625" style="9" customWidth="1"/>
    <col min="7715" max="7715" width="12.109375" style="9"/>
    <col min="7716" max="7716" width="2.44140625" style="9" customWidth="1"/>
    <col min="7717" max="7717" width="7.88671875" style="9" customWidth="1"/>
    <col min="7718" max="7718" width="2.44140625" style="9" customWidth="1"/>
    <col min="7719" max="7719" width="12.109375" style="9"/>
    <col min="7720" max="7720" width="2.44140625" style="9" customWidth="1"/>
    <col min="7721" max="7721" width="7.88671875" style="9" customWidth="1"/>
    <col min="7722" max="7722" width="2.44140625" style="9" customWidth="1"/>
    <col min="7723" max="7723" width="7.88671875" style="9" customWidth="1"/>
    <col min="7724" max="7724" width="2.44140625" style="9" customWidth="1"/>
    <col min="7725" max="7726" width="12.109375" style="9"/>
    <col min="7727" max="7727" width="3.77734375" style="9" customWidth="1"/>
    <col min="7728" max="7728" width="7.88671875" style="9" customWidth="1"/>
    <col min="7729" max="7729" width="2.44140625" style="9" customWidth="1"/>
    <col min="7730" max="7730" width="13.44140625" style="9" customWidth="1"/>
    <col min="7731" max="7731" width="14.77734375" style="9" customWidth="1"/>
    <col min="7732" max="7732" width="2.44140625" style="9" customWidth="1"/>
    <col min="7733" max="7733" width="16.21875" style="9" customWidth="1"/>
    <col min="7734" max="7734" width="13.44140625" style="9" customWidth="1"/>
    <col min="7735" max="7735" width="12.109375" style="9"/>
    <col min="7736" max="7736" width="2.44140625" style="9" customWidth="1"/>
    <col min="7737" max="7737" width="12.109375" style="9"/>
    <col min="7738" max="7738" width="2.44140625" style="9" customWidth="1"/>
    <col min="7739" max="7739" width="13.44140625" style="9" customWidth="1"/>
    <col min="7740" max="7740" width="2.44140625" style="9" customWidth="1"/>
    <col min="7741" max="7741" width="13.44140625" style="9" customWidth="1"/>
    <col min="7742" max="7742" width="2.44140625" style="9" customWidth="1"/>
    <col min="7743" max="7743" width="10.6640625" style="9" customWidth="1"/>
    <col min="7744" max="7744" width="2.44140625" style="9" customWidth="1"/>
    <col min="7745" max="7745" width="14.77734375" style="9" customWidth="1"/>
    <col min="7746" max="7746" width="2.44140625" style="9" customWidth="1"/>
    <col min="7747" max="7747" width="10.6640625" style="9" customWidth="1"/>
    <col min="7748" max="7748" width="2.44140625" style="9" customWidth="1"/>
    <col min="7749" max="7750" width="9.33203125" style="9" customWidth="1"/>
    <col min="7751" max="7751" width="7.88671875" style="9" customWidth="1"/>
    <col min="7752" max="7752" width="2.44140625" style="9" customWidth="1"/>
    <col min="7753" max="7753" width="7.88671875" style="9" customWidth="1"/>
    <col min="7754" max="7755" width="5.21875" style="9" customWidth="1"/>
    <col min="7756" max="7936" width="12.109375" style="9"/>
    <col min="7937" max="7937" width="0.88671875" style="9" customWidth="1"/>
    <col min="7938" max="7938" width="10.5546875" style="9" bestFit="1" customWidth="1"/>
    <col min="7939" max="7939" width="24.88671875" style="9" customWidth="1"/>
    <col min="7940" max="7940" width="13.33203125" style="9" customWidth="1"/>
    <col min="7941" max="7941" width="11.77734375" style="9" bestFit="1" customWidth="1"/>
    <col min="7942" max="7942" width="14" style="9" customWidth="1"/>
    <col min="7943" max="7943" width="1.33203125" style="9" customWidth="1"/>
    <col min="7944" max="7944" width="10.109375" style="9" bestFit="1" customWidth="1"/>
    <col min="7945" max="7945" width="11.5546875" style="9" customWidth="1"/>
    <col min="7946" max="7946" width="18" style="9" customWidth="1"/>
    <col min="7947" max="7947" width="11.77734375" style="9" customWidth="1"/>
    <col min="7948" max="7948" width="12.77734375" style="9" customWidth="1"/>
    <col min="7949" max="7949" width="13" style="9" customWidth="1"/>
    <col min="7950" max="7950" width="11.77734375" style="9" customWidth="1"/>
    <col min="7951" max="7951" width="11.88671875" style="9" customWidth="1"/>
    <col min="7952" max="7952" width="0" style="9" hidden="1" customWidth="1"/>
    <col min="7953" max="7953" width="8.6640625" style="9" customWidth="1"/>
    <col min="7954" max="7954" width="8.109375" style="9" customWidth="1"/>
    <col min="7955" max="7955" width="15.109375" style="9" customWidth="1"/>
    <col min="7956" max="7956" width="10.33203125" style="9" customWidth="1"/>
    <col min="7957" max="7957" width="13.109375" style="9" customWidth="1"/>
    <col min="7958" max="7958" width="12.5546875" style="9" customWidth="1"/>
    <col min="7959" max="7959" width="12.77734375" style="9" customWidth="1"/>
    <col min="7960" max="7960" width="7.6640625" style="9" customWidth="1"/>
    <col min="7961" max="7961" width="10.6640625" style="9" customWidth="1"/>
    <col min="7962" max="7962" width="2.44140625" style="9" customWidth="1"/>
    <col min="7963" max="7963" width="10.6640625" style="9" customWidth="1"/>
    <col min="7964" max="7964" width="2.44140625" style="9" customWidth="1"/>
    <col min="7965" max="7965" width="10.6640625" style="9" customWidth="1"/>
    <col min="7966" max="7966" width="2.44140625" style="9" customWidth="1"/>
    <col min="7967" max="7967" width="10.6640625" style="9" customWidth="1"/>
    <col min="7968" max="7968" width="5.21875" style="9" customWidth="1"/>
    <col min="7969" max="7969" width="12.109375" style="9"/>
    <col min="7970" max="7970" width="2.44140625" style="9" customWidth="1"/>
    <col min="7971" max="7971" width="12.109375" style="9"/>
    <col min="7972" max="7972" width="2.44140625" style="9" customWidth="1"/>
    <col min="7973" max="7973" width="7.88671875" style="9" customWidth="1"/>
    <col min="7974" max="7974" width="2.44140625" style="9" customWidth="1"/>
    <col min="7975" max="7975" width="12.109375" style="9"/>
    <col min="7976" max="7976" width="2.44140625" style="9" customWidth="1"/>
    <col min="7977" max="7977" width="7.88671875" style="9" customWidth="1"/>
    <col min="7978" max="7978" width="2.44140625" style="9" customWidth="1"/>
    <col min="7979" max="7979" width="7.88671875" style="9" customWidth="1"/>
    <col min="7980" max="7980" width="2.44140625" style="9" customWidth="1"/>
    <col min="7981" max="7982" width="12.109375" style="9"/>
    <col min="7983" max="7983" width="3.77734375" style="9" customWidth="1"/>
    <col min="7984" max="7984" width="7.88671875" style="9" customWidth="1"/>
    <col min="7985" max="7985" width="2.44140625" style="9" customWidth="1"/>
    <col min="7986" max="7986" width="13.44140625" style="9" customWidth="1"/>
    <col min="7987" max="7987" width="14.77734375" style="9" customWidth="1"/>
    <col min="7988" max="7988" width="2.44140625" style="9" customWidth="1"/>
    <col min="7989" max="7989" width="16.21875" style="9" customWidth="1"/>
    <col min="7990" max="7990" width="13.44140625" style="9" customWidth="1"/>
    <col min="7991" max="7991" width="12.109375" style="9"/>
    <col min="7992" max="7992" width="2.44140625" style="9" customWidth="1"/>
    <col min="7993" max="7993" width="12.109375" style="9"/>
    <col min="7994" max="7994" width="2.44140625" style="9" customWidth="1"/>
    <col min="7995" max="7995" width="13.44140625" style="9" customWidth="1"/>
    <col min="7996" max="7996" width="2.44140625" style="9" customWidth="1"/>
    <col min="7997" max="7997" width="13.44140625" style="9" customWidth="1"/>
    <col min="7998" max="7998" width="2.44140625" style="9" customWidth="1"/>
    <col min="7999" max="7999" width="10.6640625" style="9" customWidth="1"/>
    <col min="8000" max="8000" width="2.44140625" style="9" customWidth="1"/>
    <col min="8001" max="8001" width="14.77734375" style="9" customWidth="1"/>
    <col min="8002" max="8002" width="2.44140625" style="9" customWidth="1"/>
    <col min="8003" max="8003" width="10.6640625" style="9" customWidth="1"/>
    <col min="8004" max="8004" width="2.44140625" style="9" customWidth="1"/>
    <col min="8005" max="8006" width="9.33203125" style="9" customWidth="1"/>
    <col min="8007" max="8007" width="7.88671875" style="9" customWidth="1"/>
    <col min="8008" max="8008" width="2.44140625" style="9" customWidth="1"/>
    <col min="8009" max="8009" width="7.88671875" style="9" customWidth="1"/>
    <col min="8010" max="8011" width="5.21875" style="9" customWidth="1"/>
    <col min="8012" max="8192" width="12.109375" style="9"/>
    <col min="8193" max="8193" width="0.88671875" style="9" customWidth="1"/>
    <col min="8194" max="8194" width="10.5546875" style="9" bestFit="1" customWidth="1"/>
    <col min="8195" max="8195" width="24.88671875" style="9" customWidth="1"/>
    <col min="8196" max="8196" width="13.33203125" style="9" customWidth="1"/>
    <col min="8197" max="8197" width="11.77734375" style="9" bestFit="1" customWidth="1"/>
    <col min="8198" max="8198" width="14" style="9" customWidth="1"/>
    <col min="8199" max="8199" width="1.33203125" style="9" customWidth="1"/>
    <col min="8200" max="8200" width="10.109375" style="9" bestFit="1" customWidth="1"/>
    <col min="8201" max="8201" width="11.5546875" style="9" customWidth="1"/>
    <col min="8202" max="8202" width="18" style="9" customWidth="1"/>
    <col min="8203" max="8203" width="11.77734375" style="9" customWidth="1"/>
    <col min="8204" max="8204" width="12.77734375" style="9" customWidth="1"/>
    <col min="8205" max="8205" width="13" style="9" customWidth="1"/>
    <col min="8206" max="8206" width="11.77734375" style="9" customWidth="1"/>
    <col min="8207" max="8207" width="11.88671875" style="9" customWidth="1"/>
    <col min="8208" max="8208" width="0" style="9" hidden="1" customWidth="1"/>
    <col min="8209" max="8209" width="8.6640625" style="9" customWidth="1"/>
    <col min="8210" max="8210" width="8.109375" style="9" customWidth="1"/>
    <col min="8211" max="8211" width="15.109375" style="9" customWidth="1"/>
    <col min="8212" max="8212" width="10.33203125" style="9" customWidth="1"/>
    <col min="8213" max="8213" width="13.109375" style="9" customWidth="1"/>
    <col min="8214" max="8214" width="12.5546875" style="9" customWidth="1"/>
    <col min="8215" max="8215" width="12.77734375" style="9" customWidth="1"/>
    <col min="8216" max="8216" width="7.6640625" style="9" customWidth="1"/>
    <col min="8217" max="8217" width="10.6640625" style="9" customWidth="1"/>
    <col min="8218" max="8218" width="2.44140625" style="9" customWidth="1"/>
    <col min="8219" max="8219" width="10.6640625" style="9" customWidth="1"/>
    <col min="8220" max="8220" width="2.44140625" style="9" customWidth="1"/>
    <col min="8221" max="8221" width="10.6640625" style="9" customWidth="1"/>
    <col min="8222" max="8222" width="2.44140625" style="9" customWidth="1"/>
    <col min="8223" max="8223" width="10.6640625" style="9" customWidth="1"/>
    <col min="8224" max="8224" width="5.21875" style="9" customWidth="1"/>
    <col min="8225" max="8225" width="12.109375" style="9"/>
    <col min="8226" max="8226" width="2.44140625" style="9" customWidth="1"/>
    <col min="8227" max="8227" width="12.109375" style="9"/>
    <col min="8228" max="8228" width="2.44140625" style="9" customWidth="1"/>
    <col min="8229" max="8229" width="7.88671875" style="9" customWidth="1"/>
    <col min="8230" max="8230" width="2.44140625" style="9" customWidth="1"/>
    <col min="8231" max="8231" width="12.109375" style="9"/>
    <col min="8232" max="8232" width="2.44140625" style="9" customWidth="1"/>
    <col min="8233" max="8233" width="7.88671875" style="9" customWidth="1"/>
    <col min="8234" max="8234" width="2.44140625" style="9" customWidth="1"/>
    <col min="8235" max="8235" width="7.88671875" style="9" customWidth="1"/>
    <col min="8236" max="8236" width="2.44140625" style="9" customWidth="1"/>
    <col min="8237" max="8238" width="12.109375" style="9"/>
    <col min="8239" max="8239" width="3.77734375" style="9" customWidth="1"/>
    <col min="8240" max="8240" width="7.88671875" style="9" customWidth="1"/>
    <col min="8241" max="8241" width="2.44140625" style="9" customWidth="1"/>
    <col min="8242" max="8242" width="13.44140625" style="9" customWidth="1"/>
    <col min="8243" max="8243" width="14.77734375" style="9" customWidth="1"/>
    <col min="8244" max="8244" width="2.44140625" style="9" customWidth="1"/>
    <col min="8245" max="8245" width="16.21875" style="9" customWidth="1"/>
    <col min="8246" max="8246" width="13.44140625" style="9" customWidth="1"/>
    <col min="8247" max="8247" width="12.109375" style="9"/>
    <col min="8248" max="8248" width="2.44140625" style="9" customWidth="1"/>
    <col min="8249" max="8249" width="12.109375" style="9"/>
    <col min="8250" max="8250" width="2.44140625" style="9" customWidth="1"/>
    <col min="8251" max="8251" width="13.44140625" style="9" customWidth="1"/>
    <col min="8252" max="8252" width="2.44140625" style="9" customWidth="1"/>
    <col min="8253" max="8253" width="13.44140625" style="9" customWidth="1"/>
    <col min="8254" max="8254" width="2.44140625" style="9" customWidth="1"/>
    <col min="8255" max="8255" width="10.6640625" style="9" customWidth="1"/>
    <col min="8256" max="8256" width="2.44140625" style="9" customWidth="1"/>
    <col min="8257" max="8257" width="14.77734375" style="9" customWidth="1"/>
    <col min="8258" max="8258" width="2.44140625" style="9" customWidth="1"/>
    <col min="8259" max="8259" width="10.6640625" style="9" customWidth="1"/>
    <col min="8260" max="8260" width="2.44140625" style="9" customWidth="1"/>
    <col min="8261" max="8262" width="9.33203125" style="9" customWidth="1"/>
    <col min="8263" max="8263" width="7.88671875" style="9" customWidth="1"/>
    <col min="8264" max="8264" width="2.44140625" style="9" customWidth="1"/>
    <col min="8265" max="8265" width="7.88671875" style="9" customWidth="1"/>
    <col min="8266" max="8267" width="5.21875" style="9" customWidth="1"/>
    <col min="8268" max="8448" width="12.109375" style="9"/>
    <col min="8449" max="8449" width="0.88671875" style="9" customWidth="1"/>
    <col min="8450" max="8450" width="10.5546875" style="9" bestFit="1" customWidth="1"/>
    <col min="8451" max="8451" width="24.88671875" style="9" customWidth="1"/>
    <col min="8452" max="8452" width="13.33203125" style="9" customWidth="1"/>
    <col min="8453" max="8453" width="11.77734375" style="9" bestFit="1" customWidth="1"/>
    <col min="8454" max="8454" width="14" style="9" customWidth="1"/>
    <col min="8455" max="8455" width="1.33203125" style="9" customWidth="1"/>
    <col min="8456" max="8456" width="10.109375" style="9" bestFit="1" customWidth="1"/>
    <col min="8457" max="8457" width="11.5546875" style="9" customWidth="1"/>
    <col min="8458" max="8458" width="18" style="9" customWidth="1"/>
    <col min="8459" max="8459" width="11.77734375" style="9" customWidth="1"/>
    <col min="8460" max="8460" width="12.77734375" style="9" customWidth="1"/>
    <col min="8461" max="8461" width="13" style="9" customWidth="1"/>
    <col min="8462" max="8462" width="11.77734375" style="9" customWidth="1"/>
    <col min="8463" max="8463" width="11.88671875" style="9" customWidth="1"/>
    <col min="8464" max="8464" width="0" style="9" hidden="1" customWidth="1"/>
    <col min="8465" max="8465" width="8.6640625" style="9" customWidth="1"/>
    <col min="8466" max="8466" width="8.109375" style="9" customWidth="1"/>
    <col min="8467" max="8467" width="15.109375" style="9" customWidth="1"/>
    <col min="8468" max="8468" width="10.33203125" style="9" customWidth="1"/>
    <col min="8469" max="8469" width="13.109375" style="9" customWidth="1"/>
    <col min="8470" max="8470" width="12.5546875" style="9" customWidth="1"/>
    <col min="8471" max="8471" width="12.77734375" style="9" customWidth="1"/>
    <col min="8472" max="8472" width="7.6640625" style="9" customWidth="1"/>
    <col min="8473" max="8473" width="10.6640625" style="9" customWidth="1"/>
    <col min="8474" max="8474" width="2.44140625" style="9" customWidth="1"/>
    <col min="8475" max="8475" width="10.6640625" style="9" customWidth="1"/>
    <col min="8476" max="8476" width="2.44140625" style="9" customWidth="1"/>
    <col min="8477" max="8477" width="10.6640625" style="9" customWidth="1"/>
    <col min="8478" max="8478" width="2.44140625" style="9" customWidth="1"/>
    <col min="8479" max="8479" width="10.6640625" style="9" customWidth="1"/>
    <col min="8480" max="8480" width="5.21875" style="9" customWidth="1"/>
    <col min="8481" max="8481" width="12.109375" style="9"/>
    <col min="8482" max="8482" width="2.44140625" style="9" customWidth="1"/>
    <col min="8483" max="8483" width="12.109375" style="9"/>
    <col min="8484" max="8484" width="2.44140625" style="9" customWidth="1"/>
    <col min="8485" max="8485" width="7.88671875" style="9" customWidth="1"/>
    <col min="8486" max="8486" width="2.44140625" style="9" customWidth="1"/>
    <col min="8487" max="8487" width="12.109375" style="9"/>
    <col min="8488" max="8488" width="2.44140625" style="9" customWidth="1"/>
    <col min="8489" max="8489" width="7.88671875" style="9" customWidth="1"/>
    <col min="8490" max="8490" width="2.44140625" style="9" customWidth="1"/>
    <col min="8491" max="8491" width="7.88671875" style="9" customWidth="1"/>
    <col min="8492" max="8492" width="2.44140625" style="9" customWidth="1"/>
    <col min="8493" max="8494" width="12.109375" style="9"/>
    <col min="8495" max="8495" width="3.77734375" style="9" customWidth="1"/>
    <col min="8496" max="8496" width="7.88671875" style="9" customWidth="1"/>
    <col min="8497" max="8497" width="2.44140625" style="9" customWidth="1"/>
    <col min="8498" max="8498" width="13.44140625" style="9" customWidth="1"/>
    <col min="8499" max="8499" width="14.77734375" style="9" customWidth="1"/>
    <col min="8500" max="8500" width="2.44140625" style="9" customWidth="1"/>
    <col min="8501" max="8501" width="16.21875" style="9" customWidth="1"/>
    <col min="8502" max="8502" width="13.44140625" style="9" customWidth="1"/>
    <col min="8503" max="8503" width="12.109375" style="9"/>
    <col min="8504" max="8504" width="2.44140625" style="9" customWidth="1"/>
    <col min="8505" max="8505" width="12.109375" style="9"/>
    <col min="8506" max="8506" width="2.44140625" style="9" customWidth="1"/>
    <col min="8507" max="8507" width="13.44140625" style="9" customWidth="1"/>
    <col min="8508" max="8508" width="2.44140625" style="9" customWidth="1"/>
    <col min="8509" max="8509" width="13.44140625" style="9" customWidth="1"/>
    <col min="8510" max="8510" width="2.44140625" style="9" customWidth="1"/>
    <col min="8511" max="8511" width="10.6640625" style="9" customWidth="1"/>
    <col min="8512" max="8512" width="2.44140625" style="9" customWidth="1"/>
    <col min="8513" max="8513" width="14.77734375" style="9" customWidth="1"/>
    <col min="8514" max="8514" width="2.44140625" style="9" customWidth="1"/>
    <col min="8515" max="8515" width="10.6640625" style="9" customWidth="1"/>
    <col min="8516" max="8516" width="2.44140625" style="9" customWidth="1"/>
    <col min="8517" max="8518" width="9.33203125" style="9" customWidth="1"/>
    <col min="8519" max="8519" width="7.88671875" style="9" customWidth="1"/>
    <col min="8520" max="8520" width="2.44140625" style="9" customWidth="1"/>
    <col min="8521" max="8521" width="7.88671875" style="9" customWidth="1"/>
    <col min="8522" max="8523" width="5.21875" style="9" customWidth="1"/>
    <col min="8524" max="8704" width="12.109375" style="9"/>
    <col min="8705" max="8705" width="0.88671875" style="9" customWidth="1"/>
    <col min="8706" max="8706" width="10.5546875" style="9" bestFit="1" customWidth="1"/>
    <col min="8707" max="8707" width="24.88671875" style="9" customWidth="1"/>
    <col min="8708" max="8708" width="13.33203125" style="9" customWidth="1"/>
    <col min="8709" max="8709" width="11.77734375" style="9" bestFit="1" customWidth="1"/>
    <col min="8710" max="8710" width="14" style="9" customWidth="1"/>
    <col min="8711" max="8711" width="1.33203125" style="9" customWidth="1"/>
    <col min="8712" max="8712" width="10.109375" style="9" bestFit="1" customWidth="1"/>
    <col min="8713" max="8713" width="11.5546875" style="9" customWidth="1"/>
    <col min="8714" max="8714" width="18" style="9" customWidth="1"/>
    <col min="8715" max="8715" width="11.77734375" style="9" customWidth="1"/>
    <col min="8716" max="8716" width="12.77734375" style="9" customWidth="1"/>
    <col min="8717" max="8717" width="13" style="9" customWidth="1"/>
    <col min="8718" max="8718" width="11.77734375" style="9" customWidth="1"/>
    <col min="8719" max="8719" width="11.88671875" style="9" customWidth="1"/>
    <col min="8720" max="8720" width="0" style="9" hidden="1" customWidth="1"/>
    <col min="8721" max="8721" width="8.6640625" style="9" customWidth="1"/>
    <col min="8722" max="8722" width="8.109375" style="9" customWidth="1"/>
    <col min="8723" max="8723" width="15.109375" style="9" customWidth="1"/>
    <col min="8724" max="8724" width="10.33203125" style="9" customWidth="1"/>
    <col min="8725" max="8725" width="13.109375" style="9" customWidth="1"/>
    <col min="8726" max="8726" width="12.5546875" style="9" customWidth="1"/>
    <col min="8727" max="8727" width="12.77734375" style="9" customWidth="1"/>
    <col min="8728" max="8728" width="7.6640625" style="9" customWidth="1"/>
    <col min="8729" max="8729" width="10.6640625" style="9" customWidth="1"/>
    <col min="8730" max="8730" width="2.44140625" style="9" customWidth="1"/>
    <col min="8731" max="8731" width="10.6640625" style="9" customWidth="1"/>
    <col min="8732" max="8732" width="2.44140625" style="9" customWidth="1"/>
    <col min="8733" max="8733" width="10.6640625" style="9" customWidth="1"/>
    <col min="8734" max="8734" width="2.44140625" style="9" customWidth="1"/>
    <col min="8735" max="8735" width="10.6640625" style="9" customWidth="1"/>
    <col min="8736" max="8736" width="5.21875" style="9" customWidth="1"/>
    <col min="8737" max="8737" width="12.109375" style="9"/>
    <col min="8738" max="8738" width="2.44140625" style="9" customWidth="1"/>
    <col min="8739" max="8739" width="12.109375" style="9"/>
    <col min="8740" max="8740" width="2.44140625" style="9" customWidth="1"/>
    <col min="8741" max="8741" width="7.88671875" style="9" customWidth="1"/>
    <col min="8742" max="8742" width="2.44140625" style="9" customWidth="1"/>
    <col min="8743" max="8743" width="12.109375" style="9"/>
    <col min="8744" max="8744" width="2.44140625" style="9" customWidth="1"/>
    <col min="8745" max="8745" width="7.88671875" style="9" customWidth="1"/>
    <col min="8746" max="8746" width="2.44140625" style="9" customWidth="1"/>
    <col min="8747" max="8747" width="7.88671875" style="9" customWidth="1"/>
    <col min="8748" max="8748" width="2.44140625" style="9" customWidth="1"/>
    <col min="8749" max="8750" width="12.109375" style="9"/>
    <col min="8751" max="8751" width="3.77734375" style="9" customWidth="1"/>
    <col min="8752" max="8752" width="7.88671875" style="9" customWidth="1"/>
    <col min="8753" max="8753" width="2.44140625" style="9" customWidth="1"/>
    <col min="8754" max="8754" width="13.44140625" style="9" customWidth="1"/>
    <col min="8755" max="8755" width="14.77734375" style="9" customWidth="1"/>
    <col min="8756" max="8756" width="2.44140625" style="9" customWidth="1"/>
    <col min="8757" max="8757" width="16.21875" style="9" customWidth="1"/>
    <col min="8758" max="8758" width="13.44140625" style="9" customWidth="1"/>
    <col min="8759" max="8759" width="12.109375" style="9"/>
    <col min="8760" max="8760" width="2.44140625" style="9" customWidth="1"/>
    <col min="8761" max="8761" width="12.109375" style="9"/>
    <col min="8762" max="8762" width="2.44140625" style="9" customWidth="1"/>
    <col min="8763" max="8763" width="13.44140625" style="9" customWidth="1"/>
    <col min="8764" max="8764" width="2.44140625" style="9" customWidth="1"/>
    <col min="8765" max="8765" width="13.44140625" style="9" customWidth="1"/>
    <col min="8766" max="8766" width="2.44140625" style="9" customWidth="1"/>
    <col min="8767" max="8767" width="10.6640625" style="9" customWidth="1"/>
    <col min="8768" max="8768" width="2.44140625" style="9" customWidth="1"/>
    <col min="8769" max="8769" width="14.77734375" style="9" customWidth="1"/>
    <col min="8770" max="8770" width="2.44140625" style="9" customWidth="1"/>
    <col min="8771" max="8771" width="10.6640625" style="9" customWidth="1"/>
    <col min="8772" max="8772" width="2.44140625" style="9" customWidth="1"/>
    <col min="8773" max="8774" width="9.33203125" style="9" customWidth="1"/>
    <col min="8775" max="8775" width="7.88671875" style="9" customWidth="1"/>
    <col min="8776" max="8776" width="2.44140625" style="9" customWidth="1"/>
    <col min="8777" max="8777" width="7.88671875" style="9" customWidth="1"/>
    <col min="8778" max="8779" width="5.21875" style="9" customWidth="1"/>
    <col min="8780" max="8960" width="12.109375" style="9"/>
    <col min="8961" max="8961" width="0.88671875" style="9" customWidth="1"/>
    <col min="8962" max="8962" width="10.5546875" style="9" bestFit="1" customWidth="1"/>
    <col min="8963" max="8963" width="24.88671875" style="9" customWidth="1"/>
    <col min="8964" max="8964" width="13.33203125" style="9" customWidth="1"/>
    <col min="8965" max="8965" width="11.77734375" style="9" bestFit="1" customWidth="1"/>
    <col min="8966" max="8966" width="14" style="9" customWidth="1"/>
    <col min="8967" max="8967" width="1.33203125" style="9" customWidth="1"/>
    <col min="8968" max="8968" width="10.109375" style="9" bestFit="1" customWidth="1"/>
    <col min="8969" max="8969" width="11.5546875" style="9" customWidth="1"/>
    <col min="8970" max="8970" width="18" style="9" customWidth="1"/>
    <col min="8971" max="8971" width="11.77734375" style="9" customWidth="1"/>
    <col min="8972" max="8972" width="12.77734375" style="9" customWidth="1"/>
    <col min="8973" max="8973" width="13" style="9" customWidth="1"/>
    <col min="8974" max="8974" width="11.77734375" style="9" customWidth="1"/>
    <col min="8975" max="8975" width="11.88671875" style="9" customWidth="1"/>
    <col min="8976" max="8976" width="0" style="9" hidden="1" customWidth="1"/>
    <col min="8977" max="8977" width="8.6640625" style="9" customWidth="1"/>
    <col min="8978" max="8978" width="8.109375" style="9" customWidth="1"/>
    <col min="8979" max="8979" width="15.109375" style="9" customWidth="1"/>
    <col min="8980" max="8980" width="10.33203125" style="9" customWidth="1"/>
    <col min="8981" max="8981" width="13.109375" style="9" customWidth="1"/>
    <col min="8982" max="8982" width="12.5546875" style="9" customWidth="1"/>
    <col min="8983" max="8983" width="12.77734375" style="9" customWidth="1"/>
    <col min="8984" max="8984" width="7.6640625" style="9" customWidth="1"/>
    <col min="8985" max="8985" width="10.6640625" style="9" customWidth="1"/>
    <col min="8986" max="8986" width="2.44140625" style="9" customWidth="1"/>
    <col min="8987" max="8987" width="10.6640625" style="9" customWidth="1"/>
    <col min="8988" max="8988" width="2.44140625" style="9" customWidth="1"/>
    <col min="8989" max="8989" width="10.6640625" style="9" customWidth="1"/>
    <col min="8990" max="8990" width="2.44140625" style="9" customWidth="1"/>
    <col min="8991" max="8991" width="10.6640625" style="9" customWidth="1"/>
    <col min="8992" max="8992" width="5.21875" style="9" customWidth="1"/>
    <col min="8993" max="8993" width="12.109375" style="9"/>
    <col min="8994" max="8994" width="2.44140625" style="9" customWidth="1"/>
    <col min="8995" max="8995" width="12.109375" style="9"/>
    <col min="8996" max="8996" width="2.44140625" style="9" customWidth="1"/>
    <col min="8997" max="8997" width="7.88671875" style="9" customWidth="1"/>
    <col min="8998" max="8998" width="2.44140625" style="9" customWidth="1"/>
    <col min="8999" max="8999" width="12.109375" style="9"/>
    <col min="9000" max="9000" width="2.44140625" style="9" customWidth="1"/>
    <col min="9001" max="9001" width="7.88671875" style="9" customWidth="1"/>
    <col min="9002" max="9002" width="2.44140625" style="9" customWidth="1"/>
    <col min="9003" max="9003" width="7.88671875" style="9" customWidth="1"/>
    <col min="9004" max="9004" width="2.44140625" style="9" customWidth="1"/>
    <col min="9005" max="9006" width="12.109375" style="9"/>
    <col min="9007" max="9007" width="3.77734375" style="9" customWidth="1"/>
    <col min="9008" max="9008" width="7.88671875" style="9" customWidth="1"/>
    <col min="9009" max="9009" width="2.44140625" style="9" customWidth="1"/>
    <col min="9010" max="9010" width="13.44140625" style="9" customWidth="1"/>
    <col min="9011" max="9011" width="14.77734375" style="9" customWidth="1"/>
    <col min="9012" max="9012" width="2.44140625" style="9" customWidth="1"/>
    <col min="9013" max="9013" width="16.21875" style="9" customWidth="1"/>
    <col min="9014" max="9014" width="13.44140625" style="9" customWidth="1"/>
    <col min="9015" max="9015" width="12.109375" style="9"/>
    <col min="9016" max="9016" width="2.44140625" style="9" customWidth="1"/>
    <col min="9017" max="9017" width="12.109375" style="9"/>
    <col min="9018" max="9018" width="2.44140625" style="9" customWidth="1"/>
    <col min="9019" max="9019" width="13.44140625" style="9" customWidth="1"/>
    <col min="9020" max="9020" width="2.44140625" style="9" customWidth="1"/>
    <col min="9021" max="9021" width="13.44140625" style="9" customWidth="1"/>
    <col min="9022" max="9022" width="2.44140625" style="9" customWidth="1"/>
    <col min="9023" max="9023" width="10.6640625" style="9" customWidth="1"/>
    <col min="9024" max="9024" width="2.44140625" style="9" customWidth="1"/>
    <col min="9025" max="9025" width="14.77734375" style="9" customWidth="1"/>
    <col min="9026" max="9026" width="2.44140625" style="9" customWidth="1"/>
    <col min="9027" max="9027" width="10.6640625" style="9" customWidth="1"/>
    <col min="9028" max="9028" width="2.44140625" style="9" customWidth="1"/>
    <col min="9029" max="9030" width="9.33203125" style="9" customWidth="1"/>
    <col min="9031" max="9031" width="7.88671875" style="9" customWidth="1"/>
    <col min="9032" max="9032" width="2.44140625" style="9" customWidth="1"/>
    <col min="9033" max="9033" width="7.88671875" style="9" customWidth="1"/>
    <col min="9034" max="9035" width="5.21875" style="9" customWidth="1"/>
    <col min="9036" max="9216" width="12.109375" style="9"/>
    <col min="9217" max="9217" width="0.88671875" style="9" customWidth="1"/>
    <col min="9218" max="9218" width="10.5546875" style="9" bestFit="1" customWidth="1"/>
    <col min="9219" max="9219" width="24.88671875" style="9" customWidth="1"/>
    <col min="9220" max="9220" width="13.33203125" style="9" customWidth="1"/>
    <col min="9221" max="9221" width="11.77734375" style="9" bestFit="1" customWidth="1"/>
    <col min="9222" max="9222" width="14" style="9" customWidth="1"/>
    <col min="9223" max="9223" width="1.33203125" style="9" customWidth="1"/>
    <col min="9224" max="9224" width="10.109375" style="9" bestFit="1" customWidth="1"/>
    <col min="9225" max="9225" width="11.5546875" style="9" customWidth="1"/>
    <col min="9226" max="9226" width="18" style="9" customWidth="1"/>
    <col min="9227" max="9227" width="11.77734375" style="9" customWidth="1"/>
    <col min="9228" max="9228" width="12.77734375" style="9" customWidth="1"/>
    <col min="9229" max="9229" width="13" style="9" customWidth="1"/>
    <col min="9230" max="9230" width="11.77734375" style="9" customWidth="1"/>
    <col min="9231" max="9231" width="11.88671875" style="9" customWidth="1"/>
    <col min="9232" max="9232" width="0" style="9" hidden="1" customWidth="1"/>
    <col min="9233" max="9233" width="8.6640625" style="9" customWidth="1"/>
    <col min="9234" max="9234" width="8.109375" style="9" customWidth="1"/>
    <col min="9235" max="9235" width="15.109375" style="9" customWidth="1"/>
    <col min="9236" max="9236" width="10.33203125" style="9" customWidth="1"/>
    <col min="9237" max="9237" width="13.109375" style="9" customWidth="1"/>
    <col min="9238" max="9238" width="12.5546875" style="9" customWidth="1"/>
    <col min="9239" max="9239" width="12.77734375" style="9" customWidth="1"/>
    <col min="9240" max="9240" width="7.6640625" style="9" customWidth="1"/>
    <col min="9241" max="9241" width="10.6640625" style="9" customWidth="1"/>
    <col min="9242" max="9242" width="2.44140625" style="9" customWidth="1"/>
    <col min="9243" max="9243" width="10.6640625" style="9" customWidth="1"/>
    <col min="9244" max="9244" width="2.44140625" style="9" customWidth="1"/>
    <col min="9245" max="9245" width="10.6640625" style="9" customWidth="1"/>
    <col min="9246" max="9246" width="2.44140625" style="9" customWidth="1"/>
    <col min="9247" max="9247" width="10.6640625" style="9" customWidth="1"/>
    <col min="9248" max="9248" width="5.21875" style="9" customWidth="1"/>
    <col min="9249" max="9249" width="12.109375" style="9"/>
    <col min="9250" max="9250" width="2.44140625" style="9" customWidth="1"/>
    <col min="9251" max="9251" width="12.109375" style="9"/>
    <col min="9252" max="9252" width="2.44140625" style="9" customWidth="1"/>
    <col min="9253" max="9253" width="7.88671875" style="9" customWidth="1"/>
    <col min="9254" max="9254" width="2.44140625" style="9" customWidth="1"/>
    <col min="9255" max="9255" width="12.109375" style="9"/>
    <col min="9256" max="9256" width="2.44140625" style="9" customWidth="1"/>
    <col min="9257" max="9257" width="7.88671875" style="9" customWidth="1"/>
    <col min="9258" max="9258" width="2.44140625" style="9" customWidth="1"/>
    <col min="9259" max="9259" width="7.88671875" style="9" customWidth="1"/>
    <col min="9260" max="9260" width="2.44140625" style="9" customWidth="1"/>
    <col min="9261" max="9262" width="12.109375" style="9"/>
    <col min="9263" max="9263" width="3.77734375" style="9" customWidth="1"/>
    <col min="9264" max="9264" width="7.88671875" style="9" customWidth="1"/>
    <col min="9265" max="9265" width="2.44140625" style="9" customWidth="1"/>
    <col min="9266" max="9266" width="13.44140625" style="9" customWidth="1"/>
    <col min="9267" max="9267" width="14.77734375" style="9" customWidth="1"/>
    <col min="9268" max="9268" width="2.44140625" style="9" customWidth="1"/>
    <col min="9269" max="9269" width="16.21875" style="9" customWidth="1"/>
    <col min="9270" max="9270" width="13.44140625" style="9" customWidth="1"/>
    <col min="9271" max="9271" width="12.109375" style="9"/>
    <col min="9272" max="9272" width="2.44140625" style="9" customWidth="1"/>
    <col min="9273" max="9273" width="12.109375" style="9"/>
    <col min="9274" max="9274" width="2.44140625" style="9" customWidth="1"/>
    <col min="9275" max="9275" width="13.44140625" style="9" customWidth="1"/>
    <col min="9276" max="9276" width="2.44140625" style="9" customWidth="1"/>
    <col min="9277" max="9277" width="13.44140625" style="9" customWidth="1"/>
    <col min="9278" max="9278" width="2.44140625" style="9" customWidth="1"/>
    <col min="9279" max="9279" width="10.6640625" style="9" customWidth="1"/>
    <col min="9280" max="9280" width="2.44140625" style="9" customWidth="1"/>
    <col min="9281" max="9281" width="14.77734375" style="9" customWidth="1"/>
    <col min="9282" max="9282" width="2.44140625" style="9" customWidth="1"/>
    <col min="9283" max="9283" width="10.6640625" style="9" customWidth="1"/>
    <col min="9284" max="9284" width="2.44140625" style="9" customWidth="1"/>
    <col min="9285" max="9286" width="9.33203125" style="9" customWidth="1"/>
    <col min="9287" max="9287" width="7.88671875" style="9" customWidth="1"/>
    <col min="9288" max="9288" width="2.44140625" style="9" customWidth="1"/>
    <col min="9289" max="9289" width="7.88671875" style="9" customWidth="1"/>
    <col min="9290" max="9291" width="5.21875" style="9" customWidth="1"/>
    <col min="9292" max="9472" width="12.109375" style="9"/>
    <col min="9473" max="9473" width="0.88671875" style="9" customWidth="1"/>
    <col min="9474" max="9474" width="10.5546875" style="9" bestFit="1" customWidth="1"/>
    <col min="9475" max="9475" width="24.88671875" style="9" customWidth="1"/>
    <col min="9476" max="9476" width="13.33203125" style="9" customWidth="1"/>
    <col min="9477" max="9477" width="11.77734375" style="9" bestFit="1" customWidth="1"/>
    <col min="9478" max="9478" width="14" style="9" customWidth="1"/>
    <col min="9479" max="9479" width="1.33203125" style="9" customWidth="1"/>
    <col min="9480" max="9480" width="10.109375" style="9" bestFit="1" customWidth="1"/>
    <col min="9481" max="9481" width="11.5546875" style="9" customWidth="1"/>
    <col min="9482" max="9482" width="18" style="9" customWidth="1"/>
    <col min="9483" max="9483" width="11.77734375" style="9" customWidth="1"/>
    <col min="9484" max="9484" width="12.77734375" style="9" customWidth="1"/>
    <col min="9485" max="9485" width="13" style="9" customWidth="1"/>
    <col min="9486" max="9486" width="11.77734375" style="9" customWidth="1"/>
    <col min="9487" max="9487" width="11.88671875" style="9" customWidth="1"/>
    <col min="9488" max="9488" width="0" style="9" hidden="1" customWidth="1"/>
    <col min="9489" max="9489" width="8.6640625" style="9" customWidth="1"/>
    <col min="9490" max="9490" width="8.109375" style="9" customWidth="1"/>
    <col min="9491" max="9491" width="15.109375" style="9" customWidth="1"/>
    <col min="9492" max="9492" width="10.33203125" style="9" customWidth="1"/>
    <col min="9493" max="9493" width="13.109375" style="9" customWidth="1"/>
    <col min="9494" max="9494" width="12.5546875" style="9" customWidth="1"/>
    <col min="9495" max="9495" width="12.77734375" style="9" customWidth="1"/>
    <col min="9496" max="9496" width="7.6640625" style="9" customWidth="1"/>
    <col min="9497" max="9497" width="10.6640625" style="9" customWidth="1"/>
    <col min="9498" max="9498" width="2.44140625" style="9" customWidth="1"/>
    <col min="9499" max="9499" width="10.6640625" style="9" customWidth="1"/>
    <col min="9500" max="9500" width="2.44140625" style="9" customWidth="1"/>
    <col min="9501" max="9501" width="10.6640625" style="9" customWidth="1"/>
    <col min="9502" max="9502" width="2.44140625" style="9" customWidth="1"/>
    <col min="9503" max="9503" width="10.6640625" style="9" customWidth="1"/>
    <col min="9504" max="9504" width="5.21875" style="9" customWidth="1"/>
    <col min="9505" max="9505" width="12.109375" style="9"/>
    <col min="9506" max="9506" width="2.44140625" style="9" customWidth="1"/>
    <col min="9507" max="9507" width="12.109375" style="9"/>
    <col min="9508" max="9508" width="2.44140625" style="9" customWidth="1"/>
    <col min="9509" max="9509" width="7.88671875" style="9" customWidth="1"/>
    <col min="9510" max="9510" width="2.44140625" style="9" customWidth="1"/>
    <col min="9511" max="9511" width="12.109375" style="9"/>
    <col min="9512" max="9512" width="2.44140625" style="9" customWidth="1"/>
    <col min="9513" max="9513" width="7.88671875" style="9" customWidth="1"/>
    <col min="9514" max="9514" width="2.44140625" style="9" customWidth="1"/>
    <col min="9515" max="9515" width="7.88671875" style="9" customWidth="1"/>
    <col min="9516" max="9516" width="2.44140625" style="9" customWidth="1"/>
    <col min="9517" max="9518" width="12.109375" style="9"/>
    <col min="9519" max="9519" width="3.77734375" style="9" customWidth="1"/>
    <col min="9520" max="9520" width="7.88671875" style="9" customWidth="1"/>
    <col min="9521" max="9521" width="2.44140625" style="9" customWidth="1"/>
    <col min="9522" max="9522" width="13.44140625" style="9" customWidth="1"/>
    <col min="9523" max="9523" width="14.77734375" style="9" customWidth="1"/>
    <col min="9524" max="9524" width="2.44140625" style="9" customWidth="1"/>
    <col min="9525" max="9525" width="16.21875" style="9" customWidth="1"/>
    <col min="9526" max="9526" width="13.44140625" style="9" customWidth="1"/>
    <col min="9527" max="9527" width="12.109375" style="9"/>
    <col min="9528" max="9528" width="2.44140625" style="9" customWidth="1"/>
    <col min="9529" max="9529" width="12.109375" style="9"/>
    <col min="9530" max="9530" width="2.44140625" style="9" customWidth="1"/>
    <col min="9531" max="9531" width="13.44140625" style="9" customWidth="1"/>
    <col min="9532" max="9532" width="2.44140625" style="9" customWidth="1"/>
    <col min="9533" max="9533" width="13.44140625" style="9" customWidth="1"/>
    <col min="9534" max="9534" width="2.44140625" style="9" customWidth="1"/>
    <col min="9535" max="9535" width="10.6640625" style="9" customWidth="1"/>
    <col min="9536" max="9536" width="2.44140625" style="9" customWidth="1"/>
    <col min="9537" max="9537" width="14.77734375" style="9" customWidth="1"/>
    <col min="9538" max="9538" width="2.44140625" style="9" customWidth="1"/>
    <col min="9539" max="9539" width="10.6640625" style="9" customWidth="1"/>
    <col min="9540" max="9540" width="2.44140625" style="9" customWidth="1"/>
    <col min="9541" max="9542" width="9.33203125" style="9" customWidth="1"/>
    <col min="9543" max="9543" width="7.88671875" style="9" customWidth="1"/>
    <col min="9544" max="9544" width="2.44140625" style="9" customWidth="1"/>
    <col min="9545" max="9545" width="7.88671875" style="9" customWidth="1"/>
    <col min="9546" max="9547" width="5.21875" style="9" customWidth="1"/>
    <col min="9548" max="9728" width="12.109375" style="9"/>
    <col min="9729" max="9729" width="0.88671875" style="9" customWidth="1"/>
    <col min="9730" max="9730" width="10.5546875" style="9" bestFit="1" customWidth="1"/>
    <col min="9731" max="9731" width="24.88671875" style="9" customWidth="1"/>
    <col min="9732" max="9732" width="13.33203125" style="9" customWidth="1"/>
    <col min="9733" max="9733" width="11.77734375" style="9" bestFit="1" customWidth="1"/>
    <col min="9734" max="9734" width="14" style="9" customWidth="1"/>
    <col min="9735" max="9735" width="1.33203125" style="9" customWidth="1"/>
    <col min="9736" max="9736" width="10.109375" style="9" bestFit="1" customWidth="1"/>
    <col min="9737" max="9737" width="11.5546875" style="9" customWidth="1"/>
    <col min="9738" max="9738" width="18" style="9" customWidth="1"/>
    <col min="9739" max="9739" width="11.77734375" style="9" customWidth="1"/>
    <col min="9740" max="9740" width="12.77734375" style="9" customWidth="1"/>
    <col min="9741" max="9741" width="13" style="9" customWidth="1"/>
    <col min="9742" max="9742" width="11.77734375" style="9" customWidth="1"/>
    <col min="9743" max="9743" width="11.88671875" style="9" customWidth="1"/>
    <col min="9744" max="9744" width="0" style="9" hidden="1" customWidth="1"/>
    <col min="9745" max="9745" width="8.6640625" style="9" customWidth="1"/>
    <col min="9746" max="9746" width="8.109375" style="9" customWidth="1"/>
    <col min="9747" max="9747" width="15.109375" style="9" customWidth="1"/>
    <col min="9748" max="9748" width="10.33203125" style="9" customWidth="1"/>
    <col min="9749" max="9749" width="13.109375" style="9" customWidth="1"/>
    <col min="9750" max="9750" width="12.5546875" style="9" customWidth="1"/>
    <col min="9751" max="9751" width="12.77734375" style="9" customWidth="1"/>
    <col min="9752" max="9752" width="7.6640625" style="9" customWidth="1"/>
    <col min="9753" max="9753" width="10.6640625" style="9" customWidth="1"/>
    <col min="9754" max="9754" width="2.44140625" style="9" customWidth="1"/>
    <col min="9755" max="9755" width="10.6640625" style="9" customWidth="1"/>
    <col min="9756" max="9756" width="2.44140625" style="9" customWidth="1"/>
    <col min="9757" max="9757" width="10.6640625" style="9" customWidth="1"/>
    <col min="9758" max="9758" width="2.44140625" style="9" customWidth="1"/>
    <col min="9759" max="9759" width="10.6640625" style="9" customWidth="1"/>
    <col min="9760" max="9760" width="5.21875" style="9" customWidth="1"/>
    <col min="9761" max="9761" width="12.109375" style="9"/>
    <col min="9762" max="9762" width="2.44140625" style="9" customWidth="1"/>
    <col min="9763" max="9763" width="12.109375" style="9"/>
    <col min="9764" max="9764" width="2.44140625" style="9" customWidth="1"/>
    <col min="9765" max="9765" width="7.88671875" style="9" customWidth="1"/>
    <col min="9766" max="9766" width="2.44140625" style="9" customWidth="1"/>
    <col min="9767" max="9767" width="12.109375" style="9"/>
    <col min="9768" max="9768" width="2.44140625" style="9" customWidth="1"/>
    <col min="9769" max="9769" width="7.88671875" style="9" customWidth="1"/>
    <col min="9770" max="9770" width="2.44140625" style="9" customWidth="1"/>
    <col min="9771" max="9771" width="7.88671875" style="9" customWidth="1"/>
    <col min="9772" max="9772" width="2.44140625" style="9" customWidth="1"/>
    <col min="9773" max="9774" width="12.109375" style="9"/>
    <col min="9775" max="9775" width="3.77734375" style="9" customWidth="1"/>
    <col min="9776" max="9776" width="7.88671875" style="9" customWidth="1"/>
    <col min="9777" max="9777" width="2.44140625" style="9" customWidth="1"/>
    <col min="9778" max="9778" width="13.44140625" style="9" customWidth="1"/>
    <col min="9779" max="9779" width="14.77734375" style="9" customWidth="1"/>
    <col min="9780" max="9780" width="2.44140625" style="9" customWidth="1"/>
    <col min="9781" max="9781" width="16.21875" style="9" customWidth="1"/>
    <col min="9782" max="9782" width="13.44140625" style="9" customWidth="1"/>
    <col min="9783" max="9783" width="12.109375" style="9"/>
    <col min="9784" max="9784" width="2.44140625" style="9" customWidth="1"/>
    <col min="9785" max="9785" width="12.109375" style="9"/>
    <col min="9786" max="9786" width="2.44140625" style="9" customWidth="1"/>
    <col min="9787" max="9787" width="13.44140625" style="9" customWidth="1"/>
    <col min="9788" max="9788" width="2.44140625" style="9" customWidth="1"/>
    <col min="9789" max="9789" width="13.44140625" style="9" customWidth="1"/>
    <col min="9790" max="9790" width="2.44140625" style="9" customWidth="1"/>
    <col min="9791" max="9791" width="10.6640625" style="9" customWidth="1"/>
    <col min="9792" max="9792" width="2.44140625" style="9" customWidth="1"/>
    <col min="9793" max="9793" width="14.77734375" style="9" customWidth="1"/>
    <col min="9794" max="9794" width="2.44140625" style="9" customWidth="1"/>
    <col min="9795" max="9795" width="10.6640625" style="9" customWidth="1"/>
    <col min="9796" max="9796" width="2.44140625" style="9" customWidth="1"/>
    <col min="9797" max="9798" width="9.33203125" style="9" customWidth="1"/>
    <col min="9799" max="9799" width="7.88671875" style="9" customWidth="1"/>
    <col min="9800" max="9800" width="2.44140625" style="9" customWidth="1"/>
    <col min="9801" max="9801" width="7.88671875" style="9" customWidth="1"/>
    <col min="9802" max="9803" width="5.21875" style="9" customWidth="1"/>
    <col min="9804" max="9984" width="12.109375" style="9"/>
    <col min="9985" max="9985" width="0.88671875" style="9" customWidth="1"/>
    <col min="9986" max="9986" width="10.5546875" style="9" bestFit="1" customWidth="1"/>
    <col min="9987" max="9987" width="24.88671875" style="9" customWidth="1"/>
    <col min="9988" max="9988" width="13.33203125" style="9" customWidth="1"/>
    <col min="9989" max="9989" width="11.77734375" style="9" bestFit="1" customWidth="1"/>
    <col min="9990" max="9990" width="14" style="9" customWidth="1"/>
    <col min="9991" max="9991" width="1.33203125" style="9" customWidth="1"/>
    <col min="9992" max="9992" width="10.109375" style="9" bestFit="1" customWidth="1"/>
    <col min="9993" max="9993" width="11.5546875" style="9" customWidth="1"/>
    <col min="9994" max="9994" width="18" style="9" customWidth="1"/>
    <col min="9995" max="9995" width="11.77734375" style="9" customWidth="1"/>
    <col min="9996" max="9996" width="12.77734375" style="9" customWidth="1"/>
    <col min="9997" max="9997" width="13" style="9" customWidth="1"/>
    <col min="9998" max="9998" width="11.77734375" style="9" customWidth="1"/>
    <col min="9999" max="9999" width="11.88671875" style="9" customWidth="1"/>
    <col min="10000" max="10000" width="0" style="9" hidden="1" customWidth="1"/>
    <col min="10001" max="10001" width="8.6640625" style="9" customWidth="1"/>
    <col min="10002" max="10002" width="8.109375" style="9" customWidth="1"/>
    <col min="10003" max="10003" width="15.109375" style="9" customWidth="1"/>
    <col min="10004" max="10004" width="10.33203125" style="9" customWidth="1"/>
    <col min="10005" max="10005" width="13.109375" style="9" customWidth="1"/>
    <col min="10006" max="10006" width="12.5546875" style="9" customWidth="1"/>
    <col min="10007" max="10007" width="12.77734375" style="9" customWidth="1"/>
    <col min="10008" max="10008" width="7.6640625" style="9" customWidth="1"/>
    <col min="10009" max="10009" width="10.6640625" style="9" customWidth="1"/>
    <col min="10010" max="10010" width="2.44140625" style="9" customWidth="1"/>
    <col min="10011" max="10011" width="10.6640625" style="9" customWidth="1"/>
    <col min="10012" max="10012" width="2.44140625" style="9" customWidth="1"/>
    <col min="10013" max="10013" width="10.6640625" style="9" customWidth="1"/>
    <col min="10014" max="10014" width="2.44140625" style="9" customWidth="1"/>
    <col min="10015" max="10015" width="10.6640625" style="9" customWidth="1"/>
    <col min="10016" max="10016" width="5.21875" style="9" customWidth="1"/>
    <col min="10017" max="10017" width="12.109375" style="9"/>
    <col min="10018" max="10018" width="2.44140625" style="9" customWidth="1"/>
    <col min="10019" max="10019" width="12.109375" style="9"/>
    <col min="10020" max="10020" width="2.44140625" style="9" customWidth="1"/>
    <col min="10021" max="10021" width="7.88671875" style="9" customWidth="1"/>
    <col min="10022" max="10022" width="2.44140625" style="9" customWidth="1"/>
    <col min="10023" max="10023" width="12.109375" style="9"/>
    <col min="10024" max="10024" width="2.44140625" style="9" customWidth="1"/>
    <col min="10025" max="10025" width="7.88671875" style="9" customWidth="1"/>
    <col min="10026" max="10026" width="2.44140625" style="9" customWidth="1"/>
    <col min="10027" max="10027" width="7.88671875" style="9" customWidth="1"/>
    <col min="10028" max="10028" width="2.44140625" style="9" customWidth="1"/>
    <col min="10029" max="10030" width="12.109375" style="9"/>
    <col min="10031" max="10031" width="3.77734375" style="9" customWidth="1"/>
    <col min="10032" max="10032" width="7.88671875" style="9" customWidth="1"/>
    <col min="10033" max="10033" width="2.44140625" style="9" customWidth="1"/>
    <col min="10034" max="10034" width="13.44140625" style="9" customWidth="1"/>
    <col min="10035" max="10035" width="14.77734375" style="9" customWidth="1"/>
    <col min="10036" max="10036" width="2.44140625" style="9" customWidth="1"/>
    <col min="10037" max="10037" width="16.21875" style="9" customWidth="1"/>
    <col min="10038" max="10038" width="13.44140625" style="9" customWidth="1"/>
    <col min="10039" max="10039" width="12.109375" style="9"/>
    <col min="10040" max="10040" width="2.44140625" style="9" customWidth="1"/>
    <col min="10041" max="10041" width="12.109375" style="9"/>
    <col min="10042" max="10042" width="2.44140625" style="9" customWidth="1"/>
    <col min="10043" max="10043" width="13.44140625" style="9" customWidth="1"/>
    <col min="10044" max="10044" width="2.44140625" style="9" customWidth="1"/>
    <col min="10045" max="10045" width="13.44140625" style="9" customWidth="1"/>
    <col min="10046" max="10046" width="2.44140625" style="9" customWidth="1"/>
    <col min="10047" max="10047" width="10.6640625" style="9" customWidth="1"/>
    <col min="10048" max="10048" width="2.44140625" style="9" customWidth="1"/>
    <col min="10049" max="10049" width="14.77734375" style="9" customWidth="1"/>
    <col min="10050" max="10050" width="2.44140625" style="9" customWidth="1"/>
    <col min="10051" max="10051" width="10.6640625" style="9" customWidth="1"/>
    <col min="10052" max="10052" width="2.44140625" style="9" customWidth="1"/>
    <col min="10053" max="10054" width="9.33203125" style="9" customWidth="1"/>
    <col min="10055" max="10055" width="7.88671875" style="9" customWidth="1"/>
    <col min="10056" max="10056" width="2.44140625" style="9" customWidth="1"/>
    <col min="10057" max="10057" width="7.88671875" style="9" customWidth="1"/>
    <col min="10058" max="10059" width="5.21875" style="9" customWidth="1"/>
    <col min="10060" max="10240" width="12.109375" style="9"/>
    <col min="10241" max="10241" width="0.88671875" style="9" customWidth="1"/>
    <col min="10242" max="10242" width="10.5546875" style="9" bestFit="1" customWidth="1"/>
    <col min="10243" max="10243" width="24.88671875" style="9" customWidth="1"/>
    <col min="10244" max="10244" width="13.33203125" style="9" customWidth="1"/>
    <col min="10245" max="10245" width="11.77734375" style="9" bestFit="1" customWidth="1"/>
    <col min="10246" max="10246" width="14" style="9" customWidth="1"/>
    <col min="10247" max="10247" width="1.33203125" style="9" customWidth="1"/>
    <col min="10248" max="10248" width="10.109375" style="9" bestFit="1" customWidth="1"/>
    <col min="10249" max="10249" width="11.5546875" style="9" customWidth="1"/>
    <col min="10250" max="10250" width="18" style="9" customWidth="1"/>
    <col min="10251" max="10251" width="11.77734375" style="9" customWidth="1"/>
    <col min="10252" max="10252" width="12.77734375" style="9" customWidth="1"/>
    <col min="10253" max="10253" width="13" style="9" customWidth="1"/>
    <col min="10254" max="10254" width="11.77734375" style="9" customWidth="1"/>
    <col min="10255" max="10255" width="11.88671875" style="9" customWidth="1"/>
    <col min="10256" max="10256" width="0" style="9" hidden="1" customWidth="1"/>
    <col min="10257" max="10257" width="8.6640625" style="9" customWidth="1"/>
    <col min="10258" max="10258" width="8.109375" style="9" customWidth="1"/>
    <col min="10259" max="10259" width="15.109375" style="9" customWidth="1"/>
    <col min="10260" max="10260" width="10.33203125" style="9" customWidth="1"/>
    <col min="10261" max="10261" width="13.109375" style="9" customWidth="1"/>
    <col min="10262" max="10262" width="12.5546875" style="9" customWidth="1"/>
    <col min="10263" max="10263" width="12.77734375" style="9" customWidth="1"/>
    <col min="10264" max="10264" width="7.6640625" style="9" customWidth="1"/>
    <col min="10265" max="10265" width="10.6640625" style="9" customWidth="1"/>
    <col min="10266" max="10266" width="2.44140625" style="9" customWidth="1"/>
    <col min="10267" max="10267" width="10.6640625" style="9" customWidth="1"/>
    <col min="10268" max="10268" width="2.44140625" style="9" customWidth="1"/>
    <col min="10269" max="10269" width="10.6640625" style="9" customWidth="1"/>
    <col min="10270" max="10270" width="2.44140625" style="9" customWidth="1"/>
    <col min="10271" max="10271" width="10.6640625" style="9" customWidth="1"/>
    <col min="10272" max="10272" width="5.21875" style="9" customWidth="1"/>
    <col min="10273" max="10273" width="12.109375" style="9"/>
    <col min="10274" max="10274" width="2.44140625" style="9" customWidth="1"/>
    <col min="10275" max="10275" width="12.109375" style="9"/>
    <col min="10276" max="10276" width="2.44140625" style="9" customWidth="1"/>
    <col min="10277" max="10277" width="7.88671875" style="9" customWidth="1"/>
    <col min="10278" max="10278" width="2.44140625" style="9" customWidth="1"/>
    <col min="10279" max="10279" width="12.109375" style="9"/>
    <col min="10280" max="10280" width="2.44140625" style="9" customWidth="1"/>
    <col min="10281" max="10281" width="7.88671875" style="9" customWidth="1"/>
    <col min="10282" max="10282" width="2.44140625" style="9" customWidth="1"/>
    <col min="10283" max="10283" width="7.88671875" style="9" customWidth="1"/>
    <col min="10284" max="10284" width="2.44140625" style="9" customWidth="1"/>
    <col min="10285" max="10286" width="12.109375" style="9"/>
    <col min="10287" max="10287" width="3.77734375" style="9" customWidth="1"/>
    <col min="10288" max="10288" width="7.88671875" style="9" customWidth="1"/>
    <col min="10289" max="10289" width="2.44140625" style="9" customWidth="1"/>
    <col min="10290" max="10290" width="13.44140625" style="9" customWidth="1"/>
    <col min="10291" max="10291" width="14.77734375" style="9" customWidth="1"/>
    <col min="10292" max="10292" width="2.44140625" style="9" customWidth="1"/>
    <col min="10293" max="10293" width="16.21875" style="9" customWidth="1"/>
    <col min="10294" max="10294" width="13.44140625" style="9" customWidth="1"/>
    <col min="10295" max="10295" width="12.109375" style="9"/>
    <col min="10296" max="10296" width="2.44140625" style="9" customWidth="1"/>
    <col min="10297" max="10297" width="12.109375" style="9"/>
    <col min="10298" max="10298" width="2.44140625" style="9" customWidth="1"/>
    <col min="10299" max="10299" width="13.44140625" style="9" customWidth="1"/>
    <col min="10300" max="10300" width="2.44140625" style="9" customWidth="1"/>
    <col min="10301" max="10301" width="13.44140625" style="9" customWidth="1"/>
    <col min="10302" max="10302" width="2.44140625" style="9" customWidth="1"/>
    <col min="10303" max="10303" width="10.6640625" style="9" customWidth="1"/>
    <col min="10304" max="10304" width="2.44140625" style="9" customWidth="1"/>
    <col min="10305" max="10305" width="14.77734375" style="9" customWidth="1"/>
    <col min="10306" max="10306" width="2.44140625" style="9" customWidth="1"/>
    <col min="10307" max="10307" width="10.6640625" style="9" customWidth="1"/>
    <col min="10308" max="10308" width="2.44140625" style="9" customWidth="1"/>
    <col min="10309" max="10310" width="9.33203125" style="9" customWidth="1"/>
    <col min="10311" max="10311" width="7.88671875" style="9" customWidth="1"/>
    <col min="10312" max="10312" width="2.44140625" style="9" customWidth="1"/>
    <col min="10313" max="10313" width="7.88671875" style="9" customWidth="1"/>
    <col min="10314" max="10315" width="5.21875" style="9" customWidth="1"/>
    <col min="10316" max="10496" width="12.109375" style="9"/>
    <col min="10497" max="10497" width="0.88671875" style="9" customWidth="1"/>
    <col min="10498" max="10498" width="10.5546875" style="9" bestFit="1" customWidth="1"/>
    <col min="10499" max="10499" width="24.88671875" style="9" customWidth="1"/>
    <col min="10500" max="10500" width="13.33203125" style="9" customWidth="1"/>
    <col min="10501" max="10501" width="11.77734375" style="9" bestFit="1" customWidth="1"/>
    <col min="10502" max="10502" width="14" style="9" customWidth="1"/>
    <col min="10503" max="10503" width="1.33203125" style="9" customWidth="1"/>
    <col min="10504" max="10504" width="10.109375" style="9" bestFit="1" customWidth="1"/>
    <col min="10505" max="10505" width="11.5546875" style="9" customWidth="1"/>
    <col min="10506" max="10506" width="18" style="9" customWidth="1"/>
    <col min="10507" max="10507" width="11.77734375" style="9" customWidth="1"/>
    <col min="10508" max="10508" width="12.77734375" style="9" customWidth="1"/>
    <col min="10509" max="10509" width="13" style="9" customWidth="1"/>
    <col min="10510" max="10510" width="11.77734375" style="9" customWidth="1"/>
    <col min="10511" max="10511" width="11.88671875" style="9" customWidth="1"/>
    <col min="10512" max="10512" width="0" style="9" hidden="1" customWidth="1"/>
    <col min="10513" max="10513" width="8.6640625" style="9" customWidth="1"/>
    <col min="10514" max="10514" width="8.109375" style="9" customWidth="1"/>
    <col min="10515" max="10515" width="15.109375" style="9" customWidth="1"/>
    <col min="10516" max="10516" width="10.33203125" style="9" customWidth="1"/>
    <col min="10517" max="10517" width="13.109375" style="9" customWidth="1"/>
    <col min="10518" max="10518" width="12.5546875" style="9" customWidth="1"/>
    <col min="10519" max="10519" width="12.77734375" style="9" customWidth="1"/>
    <col min="10520" max="10520" width="7.6640625" style="9" customWidth="1"/>
    <col min="10521" max="10521" width="10.6640625" style="9" customWidth="1"/>
    <col min="10522" max="10522" width="2.44140625" style="9" customWidth="1"/>
    <col min="10523" max="10523" width="10.6640625" style="9" customWidth="1"/>
    <col min="10524" max="10524" width="2.44140625" style="9" customWidth="1"/>
    <col min="10525" max="10525" width="10.6640625" style="9" customWidth="1"/>
    <col min="10526" max="10526" width="2.44140625" style="9" customWidth="1"/>
    <col min="10527" max="10527" width="10.6640625" style="9" customWidth="1"/>
    <col min="10528" max="10528" width="5.21875" style="9" customWidth="1"/>
    <col min="10529" max="10529" width="12.109375" style="9"/>
    <col min="10530" max="10530" width="2.44140625" style="9" customWidth="1"/>
    <col min="10531" max="10531" width="12.109375" style="9"/>
    <col min="10532" max="10532" width="2.44140625" style="9" customWidth="1"/>
    <col min="10533" max="10533" width="7.88671875" style="9" customWidth="1"/>
    <col min="10534" max="10534" width="2.44140625" style="9" customWidth="1"/>
    <col min="10535" max="10535" width="12.109375" style="9"/>
    <col min="10536" max="10536" width="2.44140625" style="9" customWidth="1"/>
    <col min="10537" max="10537" width="7.88671875" style="9" customWidth="1"/>
    <col min="10538" max="10538" width="2.44140625" style="9" customWidth="1"/>
    <col min="10539" max="10539" width="7.88671875" style="9" customWidth="1"/>
    <col min="10540" max="10540" width="2.44140625" style="9" customWidth="1"/>
    <col min="10541" max="10542" width="12.109375" style="9"/>
    <col min="10543" max="10543" width="3.77734375" style="9" customWidth="1"/>
    <col min="10544" max="10544" width="7.88671875" style="9" customWidth="1"/>
    <col min="10545" max="10545" width="2.44140625" style="9" customWidth="1"/>
    <col min="10546" max="10546" width="13.44140625" style="9" customWidth="1"/>
    <col min="10547" max="10547" width="14.77734375" style="9" customWidth="1"/>
    <col min="10548" max="10548" width="2.44140625" style="9" customWidth="1"/>
    <col min="10549" max="10549" width="16.21875" style="9" customWidth="1"/>
    <col min="10550" max="10550" width="13.44140625" style="9" customWidth="1"/>
    <col min="10551" max="10551" width="12.109375" style="9"/>
    <col min="10552" max="10552" width="2.44140625" style="9" customWidth="1"/>
    <col min="10553" max="10553" width="12.109375" style="9"/>
    <col min="10554" max="10554" width="2.44140625" style="9" customWidth="1"/>
    <col min="10555" max="10555" width="13.44140625" style="9" customWidth="1"/>
    <col min="10556" max="10556" width="2.44140625" style="9" customWidth="1"/>
    <col min="10557" max="10557" width="13.44140625" style="9" customWidth="1"/>
    <col min="10558" max="10558" width="2.44140625" style="9" customWidth="1"/>
    <col min="10559" max="10559" width="10.6640625" style="9" customWidth="1"/>
    <col min="10560" max="10560" width="2.44140625" style="9" customWidth="1"/>
    <col min="10561" max="10561" width="14.77734375" style="9" customWidth="1"/>
    <col min="10562" max="10562" width="2.44140625" style="9" customWidth="1"/>
    <col min="10563" max="10563" width="10.6640625" style="9" customWidth="1"/>
    <col min="10564" max="10564" width="2.44140625" style="9" customWidth="1"/>
    <col min="10565" max="10566" width="9.33203125" style="9" customWidth="1"/>
    <col min="10567" max="10567" width="7.88671875" style="9" customWidth="1"/>
    <col min="10568" max="10568" width="2.44140625" style="9" customWidth="1"/>
    <col min="10569" max="10569" width="7.88671875" style="9" customWidth="1"/>
    <col min="10570" max="10571" width="5.21875" style="9" customWidth="1"/>
    <col min="10572" max="10752" width="12.109375" style="9"/>
    <col min="10753" max="10753" width="0.88671875" style="9" customWidth="1"/>
    <col min="10754" max="10754" width="10.5546875" style="9" bestFit="1" customWidth="1"/>
    <col min="10755" max="10755" width="24.88671875" style="9" customWidth="1"/>
    <col min="10756" max="10756" width="13.33203125" style="9" customWidth="1"/>
    <col min="10757" max="10757" width="11.77734375" style="9" bestFit="1" customWidth="1"/>
    <col min="10758" max="10758" width="14" style="9" customWidth="1"/>
    <col min="10759" max="10759" width="1.33203125" style="9" customWidth="1"/>
    <col min="10760" max="10760" width="10.109375" style="9" bestFit="1" customWidth="1"/>
    <col min="10761" max="10761" width="11.5546875" style="9" customWidth="1"/>
    <col min="10762" max="10762" width="18" style="9" customWidth="1"/>
    <col min="10763" max="10763" width="11.77734375" style="9" customWidth="1"/>
    <col min="10764" max="10764" width="12.77734375" style="9" customWidth="1"/>
    <col min="10765" max="10765" width="13" style="9" customWidth="1"/>
    <col min="10766" max="10766" width="11.77734375" style="9" customWidth="1"/>
    <col min="10767" max="10767" width="11.88671875" style="9" customWidth="1"/>
    <col min="10768" max="10768" width="0" style="9" hidden="1" customWidth="1"/>
    <col min="10769" max="10769" width="8.6640625" style="9" customWidth="1"/>
    <col min="10770" max="10770" width="8.109375" style="9" customWidth="1"/>
    <col min="10771" max="10771" width="15.109375" style="9" customWidth="1"/>
    <col min="10772" max="10772" width="10.33203125" style="9" customWidth="1"/>
    <col min="10773" max="10773" width="13.109375" style="9" customWidth="1"/>
    <col min="10774" max="10774" width="12.5546875" style="9" customWidth="1"/>
    <col min="10775" max="10775" width="12.77734375" style="9" customWidth="1"/>
    <col min="10776" max="10776" width="7.6640625" style="9" customWidth="1"/>
    <col min="10777" max="10777" width="10.6640625" style="9" customWidth="1"/>
    <col min="10778" max="10778" width="2.44140625" style="9" customWidth="1"/>
    <col min="10779" max="10779" width="10.6640625" style="9" customWidth="1"/>
    <col min="10780" max="10780" width="2.44140625" style="9" customWidth="1"/>
    <col min="10781" max="10781" width="10.6640625" style="9" customWidth="1"/>
    <col min="10782" max="10782" width="2.44140625" style="9" customWidth="1"/>
    <col min="10783" max="10783" width="10.6640625" style="9" customWidth="1"/>
    <col min="10784" max="10784" width="5.21875" style="9" customWidth="1"/>
    <col min="10785" max="10785" width="12.109375" style="9"/>
    <col min="10786" max="10786" width="2.44140625" style="9" customWidth="1"/>
    <col min="10787" max="10787" width="12.109375" style="9"/>
    <col min="10788" max="10788" width="2.44140625" style="9" customWidth="1"/>
    <col min="10789" max="10789" width="7.88671875" style="9" customWidth="1"/>
    <col min="10790" max="10790" width="2.44140625" style="9" customWidth="1"/>
    <col min="10791" max="10791" width="12.109375" style="9"/>
    <col min="10792" max="10792" width="2.44140625" style="9" customWidth="1"/>
    <col min="10793" max="10793" width="7.88671875" style="9" customWidth="1"/>
    <col min="10794" max="10794" width="2.44140625" style="9" customWidth="1"/>
    <col min="10795" max="10795" width="7.88671875" style="9" customWidth="1"/>
    <col min="10796" max="10796" width="2.44140625" style="9" customWidth="1"/>
    <col min="10797" max="10798" width="12.109375" style="9"/>
    <col min="10799" max="10799" width="3.77734375" style="9" customWidth="1"/>
    <col min="10800" max="10800" width="7.88671875" style="9" customWidth="1"/>
    <col min="10801" max="10801" width="2.44140625" style="9" customWidth="1"/>
    <col min="10802" max="10802" width="13.44140625" style="9" customWidth="1"/>
    <col min="10803" max="10803" width="14.77734375" style="9" customWidth="1"/>
    <col min="10804" max="10804" width="2.44140625" style="9" customWidth="1"/>
    <col min="10805" max="10805" width="16.21875" style="9" customWidth="1"/>
    <col min="10806" max="10806" width="13.44140625" style="9" customWidth="1"/>
    <col min="10807" max="10807" width="12.109375" style="9"/>
    <col min="10808" max="10808" width="2.44140625" style="9" customWidth="1"/>
    <col min="10809" max="10809" width="12.109375" style="9"/>
    <col min="10810" max="10810" width="2.44140625" style="9" customWidth="1"/>
    <col min="10811" max="10811" width="13.44140625" style="9" customWidth="1"/>
    <col min="10812" max="10812" width="2.44140625" style="9" customWidth="1"/>
    <col min="10813" max="10813" width="13.44140625" style="9" customWidth="1"/>
    <col min="10814" max="10814" width="2.44140625" style="9" customWidth="1"/>
    <col min="10815" max="10815" width="10.6640625" style="9" customWidth="1"/>
    <col min="10816" max="10816" width="2.44140625" style="9" customWidth="1"/>
    <col min="10817" max="10817" width="14.77734375" style="9" customWidth="1"/>
    <col min="10818" max="10818" width="2.44140625" style="9" customWidth="1"/>
    <col min="10819" max="10819" width="10.6640625" style="9" customWidth="1"/>
    <col min="10820" max="10820" width="2.44140625" style="9" customWidth="1"/>
    <col min="10821" max="10822" width="9.33203125" style="9" customWidth="1"/>
    <col min="10823" max="10823" width="7.88671875" style="9" customWidth="1"/>
    <col min="10824" max="10824" width="2.44140625" style="9" customWidth="1"/>
    <col min="10825" max="10825" width="7.88671875" style="9" customWidth="1"/>
    <col min="10826" max="10827" width="5.21875" style="9" customWidth="1"/>
    <col min="10828" max="11008" width="12.109375" style="9"/>
    <col min="11009" max="11009" width="0.88671875" style="9" customWidth="1"/>
    <col min="11010" max="11010" width="10.5546875" style="9" bestFit="1" customWidth="1"/>
    <col min="11011" max="11011" width="24.88671875" style="9" customWidth="1"/>
    <col min="11012" max="11012" width="13.33203125" style="9" customWidth="1"/>
    <col min="11013" max="11013" width="11.77734375" style="9" bestFit="1" customWidth="1"/>
    <col min="11014" max="11014" width="14" style="9" customWidth="1"/>
    <col min="11015" max="11015" width="1.33203125" style="9" customWidth="1"/>
    <col min="11016" max="11016" width="10.109375" style="9" bestFit="1" customWidth="1"/>
    <col min="11017" max="11017" width="11.5546875" style="9" customWidth="1"/>
    <col min="11018" max="11018" width="18" style="9" customWidth="1"/>
    <col min="11019" max="11019" width="11.77734375" style="9" customWidth="1"/>
    <col min="11020" max="11020" width="12.77734375" style="9" customWidth="1"/>
    <col min="11021" max="11021" width="13" style="9" customWidth="1"/>
    <col min="11022" max="11022" width="11.77734375" style="9" customWidth="1"/>
    <col min="11023" max="11023" width="11.88671875" style="9" customWidth="1"/>
    <col min="11024" max="11024" width="0" style="9" hidden="1" customWidth="1"/>
    <col min="11025" max="11025" width="8.6640625" style="9" customWidth="1"/>
    <col min="11026" max="11026" width="8.109375" style="9" customWidth="1"/>
    <col min="11027" max="11027" width="15.109375" style="9" customWidth="1"/>
    <col min="11028" max="11028" width="10.33203125" style="9" customWidth="1"/>
    <col min="11029" max="11029" width="13.109375" style="9" customWidth="1"/>
    <col min="11030" max="11030" width="12.5546875" style="9" customWidth="1"/>
    <col min="11031" max="11031" width="12.77734375" style="9" customWidth="1"/>
    <col min="11032" max="11032" width="7.6640625" style="9" customWidth="1"/>
    <col min="11033" max="11033" width="10.6640625" style="9" customWidth="1"/>
    <col min="11034" max="11034" width="2.44140625" style="9" customWidth="1"/>
    <col min="11035" max="11035" width="10.6640625" style="9" customWidth="1"/>
    <col min="11036" max="11036" width="2.44140625" style="9" customWidth="1"/>
    <col min="11037" max="11037" width="10.6640625" style="9" customWidth="1"/>
    <col min="11038" max="11038" width="2.44140625" style="9" customWidth="1"/>
    <col min="11039" max="11039" width="10.6640625" style="9" customWidth="1"/>
    <col min="11040" max="11040" width="5.21875" style="9" customWidth="1"/>
    <col min="11041" max="11041" width="12.109375" style="9"/>
    <col min="11042" max="11042" width="2.44140625" style="9" customWidth="1"/>
    <col min="11043" max="11043" width="12.109375" style="9"/>
    <col min="11044" max="11044" width="2.44140625" style="9" customWidth="1"/>
    <col min="11045" max="11045" width="7.88671875" style="9" customWidth="1"/>
    <col min="11046" max="11046" width="2.44140625" style="9" customWidth="1"/>
    <col min="11047" max="11047" width="12.109375" style="9"/>
    <col min="11048" max="11048" width="2.44140625" style="9" customWidth="1"/>
    <col min="11049" max="11049" width="7.88671875" style="9" customWidth="1"/>
    <col min="11050" max="11050" width="2.44140625" style="9" customWidth="1"/>
    <col min="11051" max="11051" width="7.88671875" style="9" customWidth="1"/>
    <col min="11052" max="11052" width="2.44140625" style="9" customWidth="1"/>
    <col min="11053" max="11054" width="12.109375" style="9"/>
    <col min="11055" max="11055" width="3.77734375" style="9" customWidth="1"/>
    <col min="11056" max="11056" width="7.88671875" style="9" customWidth="1"/>
    <col min="11057" max="11057" width="2.44140625" style="9" customWidth="1"/>
    <col min="11058" max="11058" width="13.44140625" style="9" customWidth="1"/>
    <col min="11059" max="11059" width="14.77734375" style="9" customWidth="1"/>
    <col min="11060" max="11060" width="2.44140625" style="9" customWidth="1"/>
    <col min="11061" max="11061" width="16.21875" style="9" customWidth="1"/>
    <col min="11062" max="11062" width="13.44140625" style="9" customWidth="1"/>
    <col min="11063" max="11063" width="12.109375" style="9"/>
    <col min="11064" max="11064" width="2.44140625" style="9" customWidth="1"/>
    <col min="11065" max="11065" width="12.109375" style="9"/>
    <col min="11066" max="11066" width="2.44140625" style="9" customWidth="1"/>
    <col min="11067" max="11067" width="13.44140625" style="9" customWidth="1"/>
    <col min="11068" max="11068" width="2.44140625" style="9" customWidth="1"/>
    <col min="11069" max="11069" width="13.44140625" style="9" customWidth="1"/>
    <col min="11070" max="11070" width="2.44140625" style="9" customWidth="1"/>
    <col min="11071" max="11071" width="10.6640625" style="9" customWidth="1"/>
    <col min="11072" max="11072" width="2.44140625" style="9" customWidth="1"/>
    <col min="11073" max="11073" width="14.77734375" style="9" customWidth="1"/>
    <col min="11074" max="11074" width="2.44140625" style="9" customWidth="1"/>
    <col min="11075" max="11075" width="10.6640625" style="9" customWidth="1"/>
    <col min="11076" max="11076" width="2.44140625" style="9" customWidth="1"/>
    <col min="11077" max="11078" width="9.33203125" style="9" customWidth="1"/>
    <col min="11079" max="11079" width="7.88671875" style="9" customWidth="1"/>
    <col min="11080" max="11080" width="2.44140625" style="9" customWidth="1"/>
    <col min="11081" max="11081" width="7.88671875" style="9" customWidth="1"/>
    <col min="11082" max="11083" width="5.21875" style="9" customWidth="1"/>
    <col min="11084" max="11264" width="12.109375" style="9"/>
    <col min="11265" max="11265" width="0.88671875" style="9" customWidth="1"/>
    <col min="11266" max="11266" width="10.5546875" style="9" bestFit="1" customWidth="1"/>
    <col min="11267" max="11267" width="24.88671875" style="9" customWidth="1"/>
    <col min="11268" max="11268" width="13.33203125" style="9" customWidth="1"/>
    <col min="11269" max="11269" width="11.77734375" style="9" bestFit="1" customWidth="1"/>
    <col min="11270" max="11270" width="14" style="9" customWidth="1"/>
    <col min="11271" max="11271" width="1.33203125" style="9" customWidth="1"/>
    <col min="11272" max="11272" width="10.109375" style="9" bestFit="1" customWidth="1"/>
    <col min="11273" max="11273" width="11.5546875" style="9" customWidth="1"/>
    <col min="11274" max="11274" width="18" style="9" customWidth="1"/>
    <col min="11275" max="11275" width="11.77734375" style="9" customWidth="1"/>
    <col min="11276" max="11276" width="12.77734375" style="9" customWidth="1"/>
    <col min="11277" max="11277" width="13" style="9" customWidth="1"/>
    <col min="11278" max="11278" width="11.77734375" style="9" customWidth="1"/>
    <col min="11279" max="11279" width="11.88671875" style="9" customWidth="1"/>
    <col min="11280" max="11280" width="0" style="9" hidden="1" customWidth="1"/>
    <col min="11281" max="11281" width="8.6640625" style="9" customWidth="1"/>
    <col min="11282" max="11282" width="8.109375" style="9" customWidth="1"/>
    <col min="11283" max="11283" width="15.109375" style="9" customWidth="1"/>
    <col min="11284" max="11284" width="10.33203125" style="9" customWidth="1"/>
    <col min="11285" max="11285" width="13.109375" style="9" customWidth="1"/>
    <col min="11286" max="11286" width="12.5546875" style="9" customWidth="1"/>
    <col min="11287" max="11287" width="12.77734375" style="9" customWidth="1"/>
    <col min="11288" max="11288" width="7.6640625" style="9" customWidth="1"/>
    <col min="11289" max="11289" width="10.6640625" style="9" customWidth="1"/>
    <col min="11290" max="11290" width="2.44140625" style="9" customWidth="1"/>
    <col min="11291" max="11291" width="10.6640625" style="9" customWidth="1"/>
    <col min="11292" max="11292" width="2.44140625" style="9" customWidth="1"/>
    <col min="11293" max="11293" width="10.6640625" style="9" customWidth="1"/>
    <col min="11294" max="11294" width="2.44140625" style="9" customWidth="1"/>
    <col min="11295" max="11295" width="10.6640625" style="9" customWidth="1"/>
    <col min="11296" max="11296" width="5.21875" style="9" customWidth="1"/>
    <col min="11297" max="11297" width="12.109375" style="9"/>
    <col min="11298" max="11298" width="2.44140625" style="9" customWidth="1"/>
    <col min="11299" max="11299" width="12.109375" style="9"/>
    <col min="11300" max="11300" width="2.44140625" style="9" customWidth="1"/>
    <col min="11301" max="11301" width="7.88671875" style="9" customWidth="1"/>
    <col min="11302" max="11302" width="2.44140625" style="9" customWidth="1"/>
    <col min="11303" max="11303" width="12.109375" style="9"/>
    <col min="11304" max="11304" width="2.44140625" style="9" customWidth="1"/>
    <col min="11305" max="11305" width="7.88671875" style="9" customWidth="1"/>
    <col min="11306" max="11306" width="2.44140625" style="9" customWidth="1"/>
    <col min="11307" max="11307" width="7.88671875" style="9" customWidth="1"/>
    <col min="11308" max="11308" width="2.44140625" style="9" customWidth="1"/>
    <col min="11309" max="11310" width="12.109375" style="9"/>
    <col min="11311" max="11311" width="3.77734375" style="9" customWidth="1"/>
    <col min="11312" max="11312" width="7.88671875" style="9" customWidth="1"/>
    <col min="11313" max="11313" width="2.44140625" style="9" customWidth="1"/>
    <col min="11314" max="11314" width="13.44140625" style="9" customWidth="1"/>
    <col min="11315" max="11315" width="14.77734375" style="9" customWidth="1"/>
    <col min="11316" max="11316" width="2.44140625" style="9" customWidth="1"/>
    <col min="11317" max="11317" width="16.21875" style="9" customWidth="1"/>
    <col min="11318" max="11318" width="13.44140625" style="9" customWidth="1"/>
    <col min="11319" max="11319" width="12.109375" style="9"/>
    <col min="11320" max="11320" width="2.44140625" style="9" customWidth="1"/>
    <col min="11321" max="11321" width="12.109375" style="9"/>
    <col min="11322" max="11322" width="2.44140625" style="9" customWidth="1"/>
    <col min="11323" max="11323" width="13.44140625" style="9" customWidth="1"/>
    <col min="11324" max="11324" width="2.44140625" style="9" customWidth="1"/>
    <col min="11325" max="11325" width="13.44140625" style="9" customWidth="1"/>
    <col min="11326" max="11326" width="2.44140625" style="9" customWidth="1"/>
    <col min="11327" max="11327" width="10.6640625" style="9" customWidth="1"/>
    <col min="11328" max="11328" width="2.44140625" style="9" customWidth="1"/>
    <col min="11329" max="11329" width="14.77734375" style="9" customWidth="1"/>
    <col min="11330" max="11330" width="2.44140625" style="9" customWidth="1"/>
    <col min="11331" max="11331" width="10.6640625" style="9" customWidth="1"/>
    <col min="11332" max="11332" width="2.44140625" style="9" customWidth="1"/>
    <col min="11333" max="11334" width="9.33203125" style="9" customWidth="1"/>
    <col min="11335" max="11335" width="7.88671875" style="9" customWidth="1"/>
    <col min="11336" max="11336" width="2.44140625" style="9" customWidth="1"/>
    <col min="11337" max="11337" width="7.88671875" style="9" customWidth="1"/>
    <col min="11338" max="11339" width="5.21875" style="9" customWidth="1"/>
    <col min="11340" max="11520" width="12.109375" style="9"/>
    <col min="11521" max="11521" width="0.88671875" style="9" customWidth="1"/>
    <col min="11522" max="11522" width="10.5546875" style="9" bestFit="1" customWidth="1"/>
    <col min="11523" max="11523" width="24.88671875" style="9" customWidth="1"/>
    <col min="11524" max="11524" width="13.33203125" style="9" customWidth="1"/>
    <col min="11525" max="11525" width="11.77734375" style="9" bestFit="1" customWidth="1"/>
    <col min="11526" max="11526" width="14" style="9" customWidth="1"/>
    <col min="11527" max="11527" width="1.33203125" style="9" customWidth="1"/>
    <col min="11528" max="11528" width="10.109375" style="9" bestFit="1" customWidth="1"/>
    <col min="11529" max="11529" width="11.5546875" style="9" customWidth="1"/>
    <col min="11530" max="11530" width="18" style="9" customWidth="1"/>
    <col min="11531" max="11531" width="11.77734375" style="9" customWidth="1"/>
    <col min="11532" max="11532" width="12.77734375" style="9" customWidth="1"/>
    <col min="11533" max="11533" width="13" style="9" customWidth="1"/>
    <col min="11534" max="11534" width="11.77734375" style="9" customWidth="1"/>
    <col min="11535" max="11535" width="11.88671875" style="9" customWidth="1"/>
    <col min="11536" max="11536" width="0" style="9" hidden="1" customWidth="1"/>
    <col min="11537" max="11537" width="8.6640625" style="9" customWidth="1"/>
    <col min="11538" max="11538" width="8.109375" style="9" customWidth="1"/>
    <col min="11539" max="11539" width="15.109375" style="9" customWidth="1"/>
    <col min="11540" max="11540" width="10.33203125" style="9" customWidth="1"/>
    <col min="11541" max="11541" width="13.109375" style="9" customWidth="1"/>
    <col min="11542" max="11542" width="12.5546875" style="9" customWidth="1"/>
    <col min="11543" max="11543" width="12.77734375" style="9" customWidth="1"/>
    <col min="11544" max="11544" width="7.6640625" style="9" customWidth="1"/>
    <col min="11545" max="11545" width="10.6640625" style="9" customWidth="1"/>
    <col min="11546" max="11546" width="2.44140625" style="9" customWidth="1"/>
    <col min="11547" max="11547" width="10.6640625" style="9" customWidth="1"/>
    <col min="11548" max="11548" width="2.44140625" style="9" customWidth="1"/>
    <col min="11549" max="11549" width="10.6640625" style="9" customWidth="1"/>
    <col min="11550" max="11550" width="2.44140625" style="9" customWidth="1"/>
    <col min="11551" max="11551" width="10.6640625" style="9" customWidth="1"/>
    <col min="11552" max="11552" width="5.21875" style="9" customWidth="1"/>
    <col min="11553" max="11553" width="12.109375" style="9"/>
    <col min="11554" max="11554" width="2.44140625" style="9" customWidth="1"/>
    <col min="11555" max="11555" width="12.109375" style="9"/>
    <col min="11556" max="11556" width="2.44140625" style="9" customWidth="1"/>
    <col min="11557" max="11557" width="7.88671875" style="9" customWidth="1"/>
    <col min="11558" max="11558" width="2.44140625" style="9" customWidth="1"/>
    <col min="11559" max="11559" width="12.109375" style="9"/>
    <col min="11560" max="11560" width="2.44140625" style="9" customWidth="1"/>
    <col min="11561" max="11561" width="7.88671875" style="9" customWidth="1"/>
    <col min="11562" max="11562" width="2.44140625" style="9" customWidth="1"/>
    <col min="11563" max="11563" width="7.88671875" style="9" customWidth="1"/>
    <col min="11564" max="11564" width="2.44140625" style="9" customWidth="1"/>
    <col min="11565" max="11566" width="12.109375" style="9"/>
    <col min="11567" max="11567" width="3.77734375" style="9" customWidth="1"/>
    <col min="11568" max="11568" width="7.88671875" style="9" customWidth="1"/>
    <col min="11569" max="11569" width="2.44140625" style="9" customWidth="1"/>
    <col min="11570" max="11570" width="13.44140625" style="9" customWidth="1"/>
    <col min="11571" max="11571" width="14.77734375" style="9" customWidth="1"/>
    <col min="11572" max="11572" width="2.44140625" style="9" customWidth="1"/>
    <col min="11573" max="11573" width="16.21875" style="9" customWidth="1"/>
    <col min="11574" max="11574" width="13.44140625" style="9" customWidth="1"/>
    <col min="11575" max="11575" width="12.109375" style="9"/>
    <col min="11576" max="11576" width="2.44140625" style="9" customWidth="1"/>
    <col min="11577" max="11577" width="12.109375" style="9"/>
    <col min="11578" max="11578" width="2.44140625" style="9" customWidth="1"/>
    <col min="11579" max="11579" width="13.44140625" style="9" customWidth="1"/>
    <col min="11580" max="11580" width="2.44140625" style="9" customWidth="1"/>
    <col min="11581" max="11581" width="13.44140625" style="9" customWidth="1"/>
    <col min="11582" max="11582" width="2.44140625" style="9" customWidth="1"/>
    <col min="11583" max="11583" width="10.6640625" style="9" customWidth="1"/>
    <col min="11584" max="11584" width="2.44140625" style="9" customWidth="1"/>
    <col min="11585" max="11585" width="14.77734375" style="9" customWidth="1"/>
    <col min="11586" max="11586" width="2.44140625" style="9" customWidth="1"/>
    <col min="11587" max="11587" width="10.6640625" style="9" customWidth="1"/>
    <col min="11588" max="11588" width="2.44140625" style="9" customWidth="1"/>
    <col min="11589" max="11590" width="9.33203125" style="9" customWidth="1"/>
    <col min="11591" max="11591" width="7.88671875" style="9" customWidth="1"/>
    <col min="11592" max="11592" width="2.44140625" style="9" customWidth="1"/>
    <col min="11593" max="11593" width="7.88671875" style="9" customWidth="1"/>
    <col min="11594" max="11595" width="5.21875" style="9" customWidth="1"/>
    <col min="11596" max="11776" width="12.109375" style="9"/>
    <col min="11777" max="11777" width="0.88671875" style="9" customWidth="1"/>
    <col min="11778" max="11778" width="10.5546875" style="9" bestFit="1" customWidth="1"/>
    <col min="11779" max="11779" width="24.88671875" style="9" customWidth="1"/>
    <col min="11780" max="11780" width="13.33203125" style="9" customWidth="1"/>
    <col min="11781" max="11781" width="11.77734375" style="9" bestFit="1" customWidth="1"/>
    <col min="11782" max="11782" width="14" style="9" customWidth="1"/>
    <col min="11783" max="11783" width="1.33203125" style="9" customWidth="1"/>
    <col min="11784" max="11784" width="10.109375" style="9" bestFit="1" customWidth="1"/>
    <col min="11785" max="11785" width="11.5546875" style="9" customWidth="1"/>
    <col min="11786" max="11786" width="18" style="9" customWidth="1"/>
    <col min="11787" max="11787" width="11.77734375" style="9" customWidth="1"/>
    <col min="11788" max="11788" width="12.77734375" style="9" customWidth="1"/>
    <col min="11789" max="11789" width="13" style="9" customWidth="1"/>
    <col min="11790" max="11790" width="11.77734375" style="9" customWidth="1"/>
    <col min="11791" max="11791" width="11.88671875" style="9" customWidth="1"/>
    <col min="11792" max="11792" width="0" style="9" hidden="1" customWidth="1"/>
    <col min="11793" max="11793" width="8.6640625" style="9" customWidth="1"/>
    <col min="11794" max="11794" width="8.109375" style="9" customWidth="1"/>
    <col min="11795" max="11795" width="15.109375" style="9" customWidth="1"/>
    <col min="11796" max="11796" width="10.33203125" style="9" customWidth="1"/>
    <col min="11797" max="11797" width="13.109375" style="9" customWidth="1"/>
    <col min="11798" max="11798" width="12.5546875" style="9" customWidth="1"/>
    <col min="11799" max="11799" width="12.77734375" style="9" customWidth="1"/>
    <col min="11800" max="11800" width="7.6640625" style="9" customWidth="1"/>
    <col min="11801" max="11801" width="10.6640625" style="9" customWidth="1"/>
    <col min="11802" max="11802" width="2.44140625" style="9" customWidth="1"/>
    <col min="11803" max="11803" width="10.6640625" style="9" customWidth="1"/>
    <col min="11804" max="11804" width="2.44140625" style="9" customWidth="1"/>
    <col min="11805" max="11805" width="10.6640625" style="9" customWidth="1"/>
    <col min="11806" max="11806" width="2.44140625" style="9" customWidth="1"/>
    <col min="11807" max="11807" width="10.6640625" style="9" customWidth="1"/>
    <col min="11808" max="11808" width="5.21875" style="9" customWidth="1"/>
    <col min="11809" max="11809" width="12.109375" style="9"/>
    <col min="11810" max="11810" width="2.44140625" style="9" customWidth="1"/>
    <col min="11811" max="11811" width="12.109375" style="9"/>
    <col min="11812" max="11812" width="2.44140625" style="9" customWidth="1"/>
    <col min="11813" max="11813" width="7.88671875" style="9" customWidth="1"/>
    <col min="11814" max="11814" width="2.44140625" style="9" customWidth="1"/>
    <col min="11815" max="11815" width="12.109375" style="9"/>
    <col min="11816" max="11816" width="2.44140625" style="9" customWidth="1"/>
    <col min="11817" max="11817" width="7.88671875" style="9" customWidth="1"/>
    <col min="11818" max="11818" width="2.44140625" style="9" customWidth="1"/>
    <col min="11819" max="11819" width="7.88671875" style="9" customWidth="1"/>
    <col min="11820" max="11820" width="2.44140625" style="9" customWidth="1"/>
    <col min="11821" max="11822" width="12.109375" style="9"/>
    <col min="11823" max="11823" width="3.77734375" style="9" customWidth="1"/>
    <col min="11824" max="11824" width="7.88671875" style="9" customWidth="1"/>
    <col min="11825" max="11825" width="2.44140625" style="9" customWidth="1"/>
    <col min="11826" max="11826" width="13.44140625" style="9" customWidth="1"/>
    <col min="11827" max="11827" width="14.77734375" style="9" customWidth="1"/>
    <col min="11828" max="11828" width="2.44140625" style="9" customWidth="1"/>
    <col min="11829" max="11829" width="16.21875" style="9" customWidth="1"/>
    <col min="11830" max="11830" width="13.44140625" style="9" customWidth="1"/>
    <col min="11831" max="11831" width="12.109375" style="9"/>
    <col min="11832" max="11832" width="2.44140625" style="9" customWidth="1"/>
    <col min="11833" max="11833" width="12.109375" style="9"/>
    <col min="11834" max="11834" width="2.44140625" style="9" customWidth="1"/>
    <col min="11835" max="11835" width="13.44140625" style="9" customWidth="1"/>
    <col min="11836" max="11836" width="2.44140625" style="9" customWidth="1"/>
    <col min="11837" max="11837" width="13.44140625" style="9" customWidth="1"/>
    <col min="11838" max="11838" width="2.44140625" style="9" customWidth="1"/>
    <col min="11839" max="11839" width="10.6640625" style="9" customWidth="1"/>
    <col min="11840" max="11840" width="2.44140625" style="9" customWidth="1"/>
    <col min="11841" max="11841" width="14.77734375" style="9" customWidth="1"/>
    <col min="11842" max="11842" width="2.44140625" style="9" customWidth="1"/>
    <col min="11843" max="11843" width="10.6640625" style="9" customWidth="1"/>
    <col min="11844" max="11844" width="2.44140625" style="9" customWidth="1"/>
    <col min="11845" max="11846" width="9.33203125" style="9" customWidth="1"/>
    <col min="11847" max="11847" width="7.88671875" style="9" customWidth="1"/>
    <col min="11848" max="11848" width="2.44140625" style="9" customWidth="1"/>
    <col min="11849" max="11849" width="7.88671875" style="9" customWidth="1"/>
    <col min="11850" max="11851" width="5.21875" style="9" customWidth="1"/>
    <col min="11852" max="12032" width="12.109375" style="9"/>
    <col min="12033" max="12033" width="0.88671875" style="9" customWidth="1"/>
    <col min="12034" max="12034" width="10.5546875" style="9" bestFit="1" customWidth="1"/>
    <col min="12035" max="12035" width="24.88671875" style="9" customWidth="1"/>
    <col min="12036" max="12036" width="13.33203125" style="9" customWidth="1"/>
    <col min="12037" max="12037" width="11.77734375" style="9" bestFit="1" customWidth="1"/>
    <col min="12038" max="12038" width="14" style="9" customWidth="1"/>
    <col min="12039" max="12039" width="1.33203125" style="9" customWidth="1"/>
    <col min="12040" max="12040" width="10.109375" style="9" bestFit="1" customWidth="1"/>
    <col min="12041" max="12041" width="11.5546875" style="9" customWidth="1"/>
    <col min="12042" max="12042" width="18" style="9" customWidth="1"/>
    <col min="12043" max="12043" width="11.77734375" style="9" customWidth="1"/>
    <col min="12044" max="12044" width="12.77734375" style="9" customWidth="1"/>
    <col min="12045" max="12045" width="13" style="9" customWidth="1"/>
    <col min="12046" max="12046" width="11.77734375" style="9" customWidth="1"/>
    <col min="12047" max="12047" width="11.88671875" style="9" customWidth="1"/>
    <col min="12048" max="12048" width="0" style="9" hidden="1" customWidth="1"/>
    <col min="12049" max="12049" width="8.6640625" style="9" customWidth="1"/>
    <col min="12050" max="12050" width="8.109375" style="9" customWidth="1"/>
    <col min="12051" max="12051" width="15.109375" style="9" customWidth="1"/>
    <col min="12052" max="12052" width="10.33203125" style="9" customWidth="1"/>
    <col min="12053" max="12053" width="13.109375" style="9" customWidth="1"/>
    <col min="12054" max="12054" width="12.5546875" style="9" customWidth="1"/>
    <col min="12055" max="12055" width="12.77734375" style="9" customWidth="1"/>
    <col min="12056" max="12056" width="7.6640625" style="9" customWidth="1"/>
    <col min="12057" max="12057" width="10.6640625" style="9" customWidth="1"/>
    <col min="12058" max="12058" width="2.44140625" style="9" customWidth="1"/>
    <col min="12059" max="12059" width="10.6640625" style="9" customWidth="1"/>
    <col min="12060" max="12060" width="2.44140625" style="9" customWidth="1"/>
    <col min="12061" max="12061" width="10.6640625" style="9" customWidth="1"/>
    <col min="12062" max="12062" width="2.44140625" style="9" customWidth="1"/>
    <col min="12063" max="12063" width="10.6640625" style="9" customWidth="1"/>
    <col min="12064" max="12064" width="5.21875" style="9" customWidth="1"/>
    <col min="12065" max="12065" width="12.109375" style="9"/>
    <col min="12066" max="12066" width="2.44140625" style="9" customWidth="1"/>
    <col min="12067" max="12067" width="12.109375" style="9"/>
    <col min="12068" max="12068" width="2.44140625" style="9" customWidth="1"/>
    <col min="12069" max="12069" width="7.88671875" style="9" customWidth="1"/>
    <col min="12070" max="12070" width="2.44140625" style="9" customWidth="1"/>
    <col min="12071" max="12071" width="12.109375" style="9"/>
    <col min="12072" max="12072" width="2.44140625" style="9" customWidth="1"/>
    <col min="12073" max="12073" width="7.88671875" style="9" customWidth="1"/>
    <col min="12074" max="12074" width="2.44140625" style="9" customWidth="1"/>
    <col min="12075" max="12075" width="7.88671875" style="9" customWidth="1"/>
    <col min="12076" max="12076" width="2.44140625" style="9" customWidth="1"/>
    <col min="12077" max="12078" width="12.109375" style="9"/>
    <col min="12079" max="12079" width="3.77734375" style="9" customWidth="1"/>
    <col min="12080" max="12080" width="7.88671875" style="9" customWidth="1"/>
    <col min="12081" max="12081" width="2.44140625" style="9" customWidth="1"/>
    <col min="12082" max="12082" width="13.44140625" style="9" customWidth="1"/>
    <col min="12083" max="12083" width="14.77734375" style="9" customWidth="1"/>
    <col min="12084" max="12084" width="2.44140625" style="9" customWidth="1"/>
    <col min="12085" max="12085" width="16.21875" style="9" customWidth="1"/>
    <col min="12086" max="12086" width="13.44140625" style="9" customWidth="1"/>
    <col min="12087" max="12087" width="12.109375" style="9"/>
    <col min="12088" max="12088" width="2.44140625" style="9" customWidth="1"/>
    <col min="12089" max="12089" width="12.109375" style="9"/>
    <col min="12090" max="12090" width="2.44140625" style="9" customWidth="1"/>
    <col min="12091" max="12091" width="13.44140625" style="9" customWidth="1"/>
    <col min="12092" max="12092" width="2.44140625" style="9" customWidth="1"/>
    <col min="12093" max="12093" width="13.44140625" style="9" customWidth="1"/>
    <col min="12094" max="12094" width="2.44140625" style="9" customWidth="1"/>
    <col min="12095" max="12095" width="10.6640625" style="9" customWidth="1"/>
    <col min="12096" max="12096" width="2.44140625" style="9" customWidth="1"/>
    <col min="12097" max="12097" width="14.77734375" style="9" customWidth="1"/>
    <col min="12098" max="12098" width="2.44140625" style="9" customWidth="1"/>
    <col min="12099" max="12099" width="10.6640625" style="9" customWidth="1"/>
    <col min="12100" max="12100" width="2.44140625" style="9" customWidth="1"/>
    <col min="12101" max="12102" width="9.33203125" style="9" customWidth="1"/>
    <col min="12103" max="12103" width="7.88671875" style="9" customWidth="1"/>
    <col min="12104" max="12104" width="2.44140625" style="9" customWidth="1"/>
    <col min="12105" max="12105" width="7.88671875" style="9" customWidth="1"/>
    <col min="12106" max="12107" width="5.21875" style="9" customWidth="1"/>
    <col min="12108" max="12288" width="12.109375" style="9"/>
    <col min="12289" max="12289" width="0.88671875" style="9" customWidth="1"/>
    <col min="12290" max="12290" width="10.5546875" style="9" bestFit="1" customWidth="1"/>
    <col min="12291" max="12291" width="24.88671875" style="9" customWidth="1"/>
    <col min="12292" max="12292" width="13.33203125" style="9" customWidth="1"/>
    <col min="12293" max="12293" width="11.77734375" style="9" bestFit="1" customWidth="1"/>
    <col min="12294" max="12294" width="14" style="9" customWidth="1"/>
    <col min="12295" max="12295" width="1.33203125" style="9" customWidth="1"/>
    <col min="12296" max="12296" width="10.109375" style="9" bestFit="1" customWidth="1"/>
    <col min="12297" max="12297" width="11.5546875" style="9" customWidth="1"/>
    <col min="12298" max="12298" width="18" style="9" customWidth="1"/>
    <col min="12299" max="12299" width="11.77734375" style="9" customWidth="1"/>
    <col min="12300" max="12300" width="12.77734375" style="9" customWidth="1"/>
    <col min="12301" max="12301" width="13" style="9" customWidth="1"/>
    <col min="12302" max="12302" width="11.77734375" style="9" customWidth="1"/>
    <col min="12303" max="12303" width="11.88671875" style="9" customWidth="1"/>
    <col min="12304" max="12304" width="0" style="9" hidden="1" customWidth="1"/>
    <col min="12305" max="12305" width="8.6640625" style="9" customWidth="1"/>
    <col min="12306" max="12306" width="8.109375" style="9" customWidth="1"/>
    <col min="12307" max="12307" width="15.109375" style="9" customWidth="1"/>
    <col min="12308" max="12308" width="10.33203125" style="9" customWidth="1"/>
    <col min="12309" max="12309" width="13.109375" style="9" customWidth="1"/>
    <col min="12310" max="12310" width="12.5546875" style="9" customWidth="1"/>
    <col min="12311" max="12311" width="12.77734375" style="9" customWidth="1"/>
    <col min="12312" max="12312" width="7.6640625" style="9" customWidth="1"/>
    <col min="12313" max="12313" width="10.6640625" style="9" customWidth="1"/>
    <col min="12314" max="12314" width="2.44140625" style="9" customWidth="1"/>
    <col min="12315" max="12315" width="10.6640625" style="9" customWidth="1"/>
    <col min="12316" max="12316" width="2.44140625" style="9" customWidth="1"/>
    <col min="12317" max="12317" width="10.6640625" style="9" customWidth="1"/>
    <col min="12318" max="12318" width="2.44140625" style="9" customWidth="1"/>
    <col min="12319" max="12319" width="10.6640625" style="9" customWidth="1"/>
    <col min="12320" max="12320" width="5.21875" style="9" customWidth="1"/>
    <col min="12321" max="12321" width="12.109375" style="9"/>
    <col min="12322" max="12322" width="2.44140625" style="9" customWidth="1"/>
    <col min="12323" max="12323" width="12.109375" style="9"/>
    <col min="12324" max="12324" width="2.44140625" style="9" customWidth="1"/>
    <col min="12325" max="12325" width="7.88671875" style="9" customWidth="1"/>
    <col min="12326" max="12326" width="2.44140625" style="9" customWidth="1"/>
    <col min="12327" max="12327" width="12.109375" style="9"/>
    <col min="12328" max="12328" width="2.44140625" style="9" customWidth="1"/>
    <col min="12329" max="12329" width="7.88671875" style="9" customWidth="1"/>
    <col min="12330" max="12330" width="2.44140625" style="9" customWidth="1"/>
    <col min="12331" max="12331" width="7.88671875" style="9" customWidth="1"/>
    <col min="12332" max="12332" width="2.44140625" style="9" customWidth="1"/>
    <col min="12333" max="12334" width="12.109375" style="9"/>
    <col min="12335" max="12335" width="3.77734375" style="9" customWidth="1"/>
    <col min="12336" max="12336" width="7.88671875" style="9" customWidth="1"/>
    <col min="12337" max="12337" width="2.44140625" style="9" customWidth="1"/>
    <col min="12338" max="12338" width="13.44140625" style="9" customWidth="1"/>
    <col min="12339" max="12339" width="14.77734375" style="9" customWidth="1"/>
    <col min="12340" max="12340" width="2.44140625" style="9" customWidth="1"/>
    <col min="12341" max="12341" width="16.21875" style="9" customWidth="1"/>
    <col min="12342" max="12342" width="13.44140625" style="9" customWidth="1"/>
    <col min="12343" max="12343" width="12.109375" style="9"/>
    <col min="12344" max="12344" width="2.44140625" style="9" customWidth="1"/>
    <col min="12345" max="12345" width="12.109375" style="9"/>
    <col min="12346" max="12346" width="2.44140625" style="9" customWidth="1"/>
    <col min="12347" max="12347" width="13.44140625" style="9" customWidth="1"/>
    <col min="12348" max="12348" width="2.44140625" style="9" customWidth="1"/>
    <col min="12349" max="12349" width="13.44140625" style="9" customWidth="1"/>
    <col min="12350" max="12350" width="2.44140625" style="9" customWidth="1"/>
    <col min="12351" max="12351" width="10.6640625" style="9" customWidth="1"/>
    <col min="12352" max="12352" width="2.44140625" style="9" customWidth="1"/>
    <col min="12353" max="12353" width="14.77734375" style="9" customWidth="1"/>
    <col min="12354" max="12354" width="2.44140625" style="9" customWidth="1"/>
    <col min="12355" max="12355" width="10.6640625" style="9" customWidth="1"/>
    <col min="12356" max="12356" width="2.44140625" style="9" customWidth="1"/>
    <col min="12357" max="12358" width="9.33203125" style="9" customWidth="1"/>
    <col min="12359" max="12359" width="7.88671875" style="9" customWidth="1"/>
    <col min="12360" max="12360" width="2.44140625" style="9" customWidth="1"/>
    <col min="12361" max="12361" width="7.88671875" style="9" customWidth="1"/>
    <col min="12362" max="12363" width="5.21875" style="9" customWidth="1"/>
    <col min="12364" max="12544" width="12.109375" style="9"/>
    <col min="12545" max="12545" width="0.88671875" style="9" customWidth="1"/>
    <col min="12546" max="12546" width="10.5546875" style="9" bestFit="1" customWidth="1"/>
    <col min="12547" max="12547" width="24.88671875" style="9" customWidth="1"/>
    <col min="12548" max="12548" width="13.33203125" style="9" customWidth="1"/>
    <col min="12549" max="12549" width="11.77734375" style="9" bestFit="1" customWidth="1"/>
    <col min="12550" max="12550" width="14" style="9" customWidth="1"/>
    <col min="12551" max="12551" width="1.33203125" style="9" customWidth="1"/>
    <col min="12552" max="12552" width="10.109375" style="9" bestFit="1" customWidth="1"/>
    <col min="12553" max="12553" width="11.5546875" style="9" customWidth="1"/>
    <col min="12554" max="12554" width="18" style="9" customWidth="1"/>
    <col min="12555" max="12555" width="11.77734375" style="9" customWidth="1"/>
    <col min="12556" max="12556" width="12.77734375" style="9" customWidth="1"/>
    <col min="12557" max="12557" width="13" style="9" customWidth="1"/>
    <col min="12558" max="12558" width="11.77734375" style="9" customWidth="1"/>
    <col min="12559" max="12559" width="11.88671875" style="9" customWidth="1"/>
    <col min="12560" max="12560" width="0" style="9" hidden="1" customWidth="1"/>
    <col min="12561" max="12561" width="8.6640625" style="9" customWidth="1"/>
    <col min="12562" max="12562" width="8.109375" style="9" customWidth="1"/>
    <col min="12563" max="12563" width="15.109375" style="9" customWidth="1"/>
    <col min="12564" max="12564" width="10.33203125" style="9" customWidth="1"/>
    <col min="12565" max="12565" width="13.109375" style="9" customWidth="1"/>
    <col min="12566" max="12566" width="12.5546875" style="9" customWidth="1"/>
    <col min="12567" max="12567" width="12.77734375" style="9" customWidth="1"/>
    <col min="12568" max="12568" width="7.6640625" style="9" customWidth="1"/>
    <col min="12569" max="12569" width="10.6640625" style="9" customWidth="1"/>
    <col min="12570" max="12570" width="2.44140625" style="9" customWidth="1"/>
    <col min="12571" max="12571" width="10.6640625" style="9" customWidth="1"/>
    <col min="12572" max="12572" width="2.44140625" style="9" customWidth="1"/>
    <col min="12573" max="12573" width="10.6640625" style="9" customWidth="1"/>
    <col min="12574" max="12574" width="2.44140625" style="9" customWidth="1"/>
    <col min="12575" max="12575" width="10.6640625" style="9" customWidth="1"/>
    <col min="12576" max="12576" width="5.21875" style="9" customWidth="1"/>
    <col min="12577" max="12577" width="12.109375" style="9"/>
    <col min="12578" max="12578" width="2.44140625" style="9" customWidth="1"/>
    <col min="12579" max="12579" width="12.109375" style="9"/>
    <col min="12580" max="12580" width="2.44140625" style="9" customWidth="1"/>
    <col min="12581" max="12581" width="7.88671875" style="9" customWidth="1"/>
    <col min="12582" max="12582" width="2.44140625" style="9" customWidth="1"/>
    <col min="12583" max="12583" width="12.109375" style="9"/>
    <col min="12584" max="12584" width="2.44140625" style="9" customWidth="1"/>
    <col min="12585" max="12585" width="7.88671875" style="9" customWidth="1"/>
    <col min="12586" max="12586" width="2.44140625" style="9" customWidth="1"/>
    <col min="12587" max="12587" width="7.88671875" style="9" customWidth="1"/>
    <col min="12588" max="12588" width="2.44140625" style="9" customWidth="1"/>
    <col min="12589" max="12590" width="12.109375" style="9"/>
    <col min="12591" max="12591" width="3.77734375" style="9" customWidth="1"/>
    <col min="12592" max="12592" width="7.88671875" style="9" customWidth="1"/>
    <col min="12593" max="12593" width="2.44140625" style="9" customWidth="1"/>
    <col min="12594" max="12594" width="13.44140625" style="9" customWidth="1"/>
    <col min="12595" max="12595" width="14.77734375" style="9" customWidth="1"/>
    <col min="12596" max="12596" width="2.44140625" style="9" customWidth="1"/>
    <col min="12597" max="12597" width="16.21875" style="9" customWidth="1"/>
    <col min="12598" max="12598" width="13.44140625" style="9" customWidth="1"/>
    <col min="12599" max="12599" width="12.109375" style="9"/>
    <col min="12600" max="12600" width="2.44140625" style="9" customWidth="1"/>
    <col min="12601" max="12601" width="12.109375" style="9"/>
    <col min="12602" max="12602" width="2.44140625" style="9" customWidth="1"/>
    <col min="12603" max="12603" width="13.44140625" style="9" customWidth="1"/>
    <col min="12604" max="12604" width="2.44140625" style="9" customWidth="1"/>
    <col min="12605" max="12605" width="13.44140625" style="9" customWidth="1"/>
    <col min="12606" max="12606" width="2.44140625" style="9" customWidth="1"/>
    <col min="12607" max="12607" width="10.6640625" style="9" customWidth="1"/>
    <col min="12608" max="12608" width="2.44140625" style="9" customWidth="1"/>
    <col min="12609" max="12609" width="14.77734375" style="9" customWidth="1"/>
    <col min="12610" max="12610" width="2.44140625" style="9" customWidth="1"/>
    <col min="12611" max="12611" width="10.6640625" style="9" customWidth="1"/>
    <col min="12612" max="12612" width="2.44140625" style="9" customWidth="1"/>
    <col min="12613" max="12614" width="9.33203125" style="9" customWidth="1"/>
    <col min="12615" max="12615" width="7.88671875" style="9" customWidth="1"/>
    <col min="12616" max="12616" width="2.44140625" style="9" customWidth="1"/>
    <col min="12617" max="12617" width="7.88671875" style="9" customWidth="1"/>
    <col min="12618" max="12619" width="5.21875" style="9" customWidth="1"/>
    <col min="12620" max="12800" width="12.109375" style="9"/>
    <col min="12801" max="12801" width="0.88671875" style="9" customWidth="1"/>
    <col min="12802" max="12802" width="10.5546875" style="9" bestFit="1" customWidth="1"/>
    <col min="12803" max="12803" width="24.88671875" style="9" customWidth="1"/>
    <col min="12804" max="12804" width="13.33203125" style="9" customWidth="1"/>
    <col min="12805" max="12805" width="11.77734375" style="9" bestFit="1" customWidth="1"/>
    <col min="12806" max="12806" width="14" style="9" customWidth="1"/>
    <col min="12807" max="12807" width="1.33203125" style="9" customWidth="1"/>
    <col min="12808" max="12808" width="10.109375" style="9" bestFit="1" customWidth="1"/>
    <col min="12809" max="12809" width="11.5546875" style="9" customWidth="1"/>
    <col min="12810" max="12810" width="18" style="9" customWidth="1"/>
    <col min="12811" max="12811" width="11.77734375" style="9" customWidth="1"/>
    <col min="12812" max="12812" width="12.77734375" style="9" customWidth="1"/>
    <col min="12813" max="12813" width="13" style="9" customWidth="1"/>
    <col min="12814" max="12814" width="11.77734375" style="9" customWidth="1"/>
    <col min="12815" max="12815" width="11.88671875" style="9" customWidth="1"/>
    <col min="12816" max="12816" width="0" style="9" hidden="1" customWidth="1"/>
    <col min="12817" max="12817" width="8.6640625" style="9" customWidth="1"/>
    <col min="12818" max="12818" width="8.109375" style="9" customWidth="1"/>
    <col min="12819" max="12819" width="15.109375" style="9" customWidth="1"/>
    <col min="12820" max="12820" width="10.33203125" style="9" customWidth="1"/>
    <col min="12821" max="12821" width="13.109375" style="9" customWidth="1"/>
    <col min="12822" max="12822" width="12.5546875" style="9" customWidth="1"/>
    <col min="12823" max="12823" width="12.77734375" style="9" customWidth="1"/>
    <col min="12824" max="12824" width="7.6640625" style="9" customWidth="1"/>
    <col min="12825" max="12825" width="10.6640625" style="9" customWidth="1"/>
    <col min="12826" max="12826" width="2.44140625" style="9" customWidth="1"/>
    <col min="12827" max="12827" width="10.6640625" style="9" customWidth="1"/>
    <col min="12828" max="12828" width="2.44140625" style="9" customWidth="1"/>
    <col min="12829" max="12829" width="10.6640625" style="9" customWidth="1"/>
    <col min="12830" max="12830" width="2.44140625" style="9" customWidth="1"/>
    <col min="12831" max="12831" width="10.6640625" style="9" customWidth="1"/>
    <col min="12832" max="12832" width="5.21875" style="9" customWidth="1"/>
    <col min="12833" max="12833" width="12.109375" style="9"/>
    <col min="12834" max="12834" width="2.44140625" style="9" customWidth="1"/>
    <col min="12835" max="12835" width="12.109375" style="9"/>
    <col min="12836" max="12836" width="2.44140625" style="9" customWidth="1"/>
    <col min="12837" max="12837" width="7.88671875" style="9" customWidth="1"/>
    <col min="12838" max="12838" width="2.44140625" style="9" customWidth="1"/>
    <col min="12839" max="12839" width="12.109375" style="9"/>
    <col min="12840" max="12840" width="2.44140625" style="9" customWidth="1"/>
    <col min="12841" max="12841" width="7.88671875" style="9" customWidth="1"/>
    <col min="12842" max="12842" width="2.44140625" style="9" customWidth="1"/>
    <col min="12843" max="12843" width="7.88671875" style="9" customWidth="1"/>
    <col min="12844" max="12844" width="2.44140625" style="9" customWidth="1"/>
    <col min="12845" max="12846" width="12.109375" style="9"/>
    <col min="12847" max="12847" width="3.77734375" style="9" customWidth="1"/>
    <col min="12848" max="12848" width="7.88671875" style="9" customWidth="1"/>
    <col min="12849" max="12849" width="2.44140625" style="9" customWidth="1"/>
    <col min="12850" max="12850" width="13.44140625" style="9" customWidth="1"/>
    <col min="12851" max="12851" width="14.77734375" style="9" customWidth="1"/>
    <col min="12852" max="12852" width="2.44140625" style="9" customWidth="1"/>
    <col min="12853" max="12853" width="16.21875" style="9" customWidth="1"/>
    <col min="12854" max="12854" width="13.44140625" style="9" customWidth="1"/>
    <col min="12855" max="12855" width="12.109375" style="9"/>
    <col min="12856" max="12856" width="2.44140625" style="9" customWidth="1"/>
    <col min="12857" max="12857" width="12.109375" style="9"/>
    <col min="12858" max="12858" width="2.44140625" style="9" customWidth="1"/>
    <col min="12859" max="12859" width="13.44140625" style="9" customWidth="1"/>
    <col min="12860" max="12860" width="2.44140625" style="9" customWidth="1"/>
    <col min="12861" max="12861" width="13.44140625" style="9" customWidth="1"/>
    <col min="12862" max="12862" width="2.44140625" style="9" customWidth="1"/>
    <col min="12863" max="12863" width="10.6640625" style="9" customWidth="1"/>
    <col min="12864" max="12864" width="2.44140625" style="9" customWidth="1"/>
    <col min="12865" max="12865" width="14.77734375" style="9" customWidth="1"/>
    <col min="12866" max="12866" width="2.44140625" style="9" customWidth="1"/>
    <col min="12867" max="12867" width="10.6640625" style="9" customWidth="1"/>
    <col min="12868" max="12868" width="2.44140625" style="9" customWidth="1"/>
    <col min="12869" max="12870" width="9.33203125" style="9" customWidth="1"/>
    <col min="12871" max="12871" width="7.88671875" style="9" customWidth="1"/>
    <col min="12872" max="12872" width="2.44140625" style="9" customWidth="1"/>
    <col min="12873" max="12873" width="7.88671875" style="9" customWidth="1"/>
    <col min="12874" max="12875" width="5.21875" style="9" customWidth="1"/>
    <col min="12876" max="13056" width="12.109375" style="9"/>
    <col min="13057" max="13057" width="0.88671875" style="9" customWidth="1"/>
    <col min="13058" max="13058" width="10.5546875" style="9" bestFit="1" customWidth="1"/>
    <col min="13059" max="13059" width="24.88671875" style="9" customWidth="1"/>
    <col min="13060" max="13060" width="13.33203125" style="9" customWidth="1"/>
    <col min="13061" max="13061" width="11.77734375" style="9" bestFit="1" customWidth="1"/>
    <col min="13062" max="13062" width="14" style="9" customWidth="1"/>
    <col min="13063" max="13063" width="1.33203125" style="9" customWidth="1"/>
    <col min="13064" max="13064" width="10.109375" style="9" bestFit="1" customWidth="1"/>
    <col min="13065" max="13065" width="11.5546875" style="9" customWidth="1"/>
    <col min="13066" max="13066" width="18" style="9" customWidth="1"/>
    <col min="13067" max="13067" width="11.77734375" style="9" customWidth="1"/>
    <col min="13068" max="13068" width="12.77734375" style="9" customWidth="1"/>
    <col min="13069" max="13069" width="13" style="9" customWidth="1"/>
    <col min="13070" max="13070" width="11.77734375" style="9" customWidth="1"/>
    <col min="13071" max="13071" width="11.88671875" style="9" customWidth="1"/>
    <col min="13072" max="13072" width="0" style="9" hidden="1" customWidth="1"/>
    <col min="13073" max="13073" width="8.6640625" style="9" customWidth="1"/>
    <col min="13074" max="13074" width="8.109375" style="9" customWidth="1"/>
    <col min="13075" max="13075" width="15.109375" style="9" customWidth="1"/>
    <col min="13076" max="13076" width="10.33203125" style="9" customWidth="1"/>
    <col min="13077" max="13077" width="13.109375" style="9" customWidth="1"/>
    <col min="13078" max="13078" width="12.5546875" style="9" customWidth="1"/>
    <col min="13079" max="13079" width="12.77734375" style="9" customWidth="1"/>
    <col min="13080" max="13080" width="7.6640625" style="9" customWidth="1"/>
    <col min="13081" max="13081" width="10.6640625" style="9" customWidth="1"/>
    <col min="13082" max="13082" width="2.44140625" style="9" customWidth="1"/>
    <col min="13083" max="13083" width="10.6640625" style="9" customWidth="1"/>
    <col min="13084" max="13084" width="2.44140625" style="9" customWidth="1"/>
    <col min="13085" max="13085" width="10.6640625" style="9" customWidth="1"/>
    <col min="13086" max="13086" width="2.44140625" style="9" customWidth="1"/>
    <col min="13087" max="13087" width="10.6640625" style="9" customWidth="1"/>
    <col min="13088" max="13088" width="5.21875" style="9" customWidth="1"/>
    <col min="13089" max="13089" width="12.109375" style="9"/>
    <col min="13090" max="13090" width="2.44140625" style="9" customWidth="1"/>
    <col min="13091" max="13091" width="12.109375" style="9"/>
    <col min="13092" max="13092" width="2.44140625" style="9" customWidth="1"/>
    <col min="13093" max="13093" width="7.88671875" style="9" customWidth="1"/>
    <col min="13094" max="13094" width="2.44140625" style="9" customWidth="1"/>
    <col min="13095" max="13095" width="12.109375" style="9"/>
    <col min="13096" max="13096" width="2.44140625" style="9" customWidth="1"/>
    <col min="13097" max="13097" width="7.88671875" style="9" customWidth="1"/>
    <col min="13098" max="13098" width="2.44140625" style="9" customWidth="1"/>
    <col min="13099" max="13099" width="7.88671875" style="9" customWidth="1"/>
    <col min="13100" max="13100" width="2.44140625" style="9" customWidth="1"/>
    <col min="13101" max="13102" width="12.109375" style="9"/>
    <col min="13103" max="13103" width="3.77734375" style="9" customWidth="1"/>
    <col min="13104" max="13104" width="7.88671875" style="9" customWidth="1"/>
    <col min="13105" max="13105" width="2.44140625" style="9" customWidth="1"/>
    <col min="13106" max="13106" width="13.44140625" style="9" customWidth="1"/>
    <col min="13107" max="13107" width="14.77734375" style="9" customWidth="1"/>
    <col min="13108" max="13108" width="2.44140625" style="9" customWidth="1"/>
    <col min="13109" max="13109" width="16.21875" style="9" customWidth="1"/>
    <col min="13110" max="13110" width="13.44140625" style="9" customWidth="1"/>
    <col min="13111" max="13111" width="12.109375" style="9"/>
    <col min="13112" max="13112" width="2.44140625" style="9" customWidth="1"/>
    <col min="13113" max="13113" width="12.109375" style="9"/>
    <col min="13114" max="13114" width="2.44140625" style="9" customWidth="1"/>
    <col min="13115" max="13115" width="13.44140625" style="9" customWidth="1"/>
    <col min="13116" max="13116" width="2.44140625" style="9" customWidth="1"/>
    <col min="13117" max="13117" width="13.44140625" style="9" customWidth="1"/>
    <col min="13118" max="13118" width="2.44140625" style="9" customWidth="1"/>
    <col min="13119" max="13119" width="10.6640625" style="9" customWidth="1"/>
    <col min="13120" max="13120" width="2.44140625" style="9" customWidth="1"/>
    <col min="13121" max="13121" width="14.77734375" style="9" customWidth="1"/>
    <col min="13122" max="13122" width="2.44140625" style="9" customWidth="1"/>
    <col min="13123" max="13123" width="10.6640625" style="9" customWidth="1"/>
    <col min="13124" max="13124" width="2.44140625" style="9" customWidth="1"/>
    <col min="13125" max="13126" width="9.33203125" style="9" customWidth="1"/>
    <col min="13127" max="13127" width="7.88671875" style="9" customWidth="1"/>
    <col min="13128" max="13128" width="2.44140625" style="9" customWidth="1"/>
    <col min="13129" max="13129" width="7.88671875" style="9" customWidth="1"/>
    <col min="13130" max="13131" width="5.21875" style="9" customWidth="1"/>
    <col min="13132" max="13312" width="12.109375" style="9"/>
    <col min="13313" max="13313" width="0.88671875" style="9" customWidth="1"/>
    <col min="13314" max="13314" width="10.5546875" style="9" bestFit="1" customWidth="1"/>
    <col min="13315" max="13315" width="24.88671875" style="9" customWidth="1"/>
    <col min="13316" max="13316" width="13.33203125" style="9" customWidth="1"/>
    <col min="13317" max="13317" width="11.77734375" style="9" bestFit="1" customWidth="1"/>
    <col min="13318" max="13318" width="14" style="9" customWidth="1"/>
    <col min="13319" max="13319" width="1.33203125" style="9" customWidth="1"/>
    <col min="13320" max="13320" width="10.109375" style="9" bestFit="1" customWidth="1"/>
    <col min="13321" max="13321" width="11.5546875" style="9" customWidth="1"/>
    <col min="13322" max="13322" width="18" style="9" customWidth="1"/>
    <col min="13323" max="13323" width="11.77734375" style="9" customWidth="1"/>
    <col min="13324" max="13324" width="12.77734375" style="9" customWidth="1"/>
    <col min="13325" max="13325" width="13" style="9" customWidth="1"/>
    <col min="13326" max="13326" width="11.77734375" style="9" customWidth="1"/>
    <col min="13327" max="13327" width="11.88671875" style="9" customWidth="1"/>
    <col min="13328" max="13328" width="0" style="9" hidden="1" customWidth="1"/>
    <col min="13329" max="13329" width="8.6640625" style="9" customWidth="1"/>
    <col min="13330" max="13330" width="8.109375" style="9" customWidth="1"/>
    <col min="13331" max="13331" width="15.109375" style="9" customWidth="1"/>
    <col min="13332" max="13332" width="10.33203125" style="9" customWidth="1"/>
    <col min="13333" max="13333" width="13.109375" style="9" customWidth="1"/>
    <col min="13334" max="13334" width="12.5546875" style="9" customWidth="1"/>
    <col min="13335" max="13335" width="12.77734375" style="9" customWidth="1"/>
    <col min="13336" max="13336" width="7.6640625" style="9" customWidth="1"/>
    <col min="13337" max="13337" width="10.6640625" style="9" customWidth="1"/>
    <col min="13338" max="13338" width="2.44140625" style="9" customWidth="1"/>
    <col min="13339" max="13339" width="10.6640625" style="9" customWidth="1"/>
    <col min="13340" max="13340" width="2.44140625" style="9" customWidth="1"/>
    <col min="13341" max="13341" width="10.6640625" style="9" customWidth="1"/>
    <col min="13342" max="13342" width="2.44140625" style="9" customWidth="1"/>
    <col min="13343" max="13343" width="10.6640625" style="9" customWidth="1"/>
    <col min="13344" max="13344" width="5.21875" style="9" customWidth="1"/>
    <col min="13345" max="13345" width="12.109375" style="9"/>
    <col min="13346" max="13346" width="2.44140625" style="9" customWidth="1"/>
    <col min="13347" max="13347" width="12.109375" style="9"/>
    <col min="13348" max="13348" width="2.44140625" style="9" customWidth="1"/>
    <col min="13349" max="13349" width="7.88671875" style="9" customWidth="1"/>
    <col min="13350" max="13350" width="2.44140625" style="9" customWidth="1"/>
    <col min="13351" max="13351" width="12.109375" style="9"/>
    <col min="13352" max="13352" width="2.44140625" style="9" customWidth="1"/>
    <col min="13353" max="13353" width="7.88671875" style="9" customWidth="1"/>
    <col min="13354" max="13354" width="2.44140625" style="9" customWidth="1"/>
    <col min="13355" max="13355" width="7.88671875" style="9" customWidth="1"/>
    <col min="13356" max="13356" width="2.44140625" style="9" customWidth="1"/>
    <col min="13357" max="13358" width="12.109375" style="9"/>
    <col min="13359" max="13359" width="3.77734375" style="9" customWidth="1"/>
    <col min="13360" max="13360" width="7.88671875" style="9" customWidth="1"/>
    <col min="13361" max="13361" width="2.44140625" style="9" customWidth="1"/>
    <col min="13362" max="13362" width="13.44140625" style="9" customWidth="1"/>
    <col min="13363" max="13363" width="14.77734375" style="9" customWidth="1"/>
    <col min="13364" max="13364" width="2.44140625" style="9" customWidth="1"/>
    <col min="13365" max="13365" width="16.21875" style="9" customWidth="1"/>
    <col min="13366" max="13366" width="13.44140625" style="9" customWidth="1"/>
    <col min="13367" max="13367" width="12.109375" style="9"/>
    <col min="13368" max="13368" width="2.44140625" style="9" customWidth="1"/>
    <col min="13369" max="13369" width="12.109375" style="9"/>
    <col min="13370" max="13370" width="2.44140625" style="9" customWidth="1"/>
    <col min="13371" max="13371" width="13.44140625" style="9" customWidth="1"/>
    <col min="13372" max="13372" width="2.44140625" style="9" customWidth="1"/>
    <col min="13373" max="13373" width="13.44140625" style="9" customWidth="1"/>
    <col min="13374" max="13374" width="2.44140625" style="9" customWidth="1"/>
    <col min="13375" max="13375" width="10.6640625" style="9" customWidth="1"/>
    <col min="13376" max="13376" width="2.44140625" style="9" customWidth="1"/>
    <col min="13377" max="13377" width="14.77734375" style="9" customWidth="1"/>
    <col min="13378" max="13378" width="2.44140625" style="9" customWidth="1"/>
    <col min="13379" max="13379" width="10.6640625" style="9" customWidth="1"/>
    <col min="13380" max="13380" width="2.44140625" style="9" customWidth="1"/>
    <col min="13381" max="13382" width="9.33203125" style="9" customWidth="1"/>
    <col min="13383" max="13383" width="7.88671875" style="9" customWidth="1"/>
    <col min="13384" max="13384" width="2.44140625" style="9" customWidth="1"/>
    <col min="13385" max="13385" width="7.88671875" style="9" customWidth="1"/>
    <col min="13386" max="13387" width="5.21875" style="9" customWidth="1"/>
    <col min="13388" max="13568" width="12.109375" style="9"/>
    <col min="13569" max="13569" width="0.88671875" style="9" customWidth="1"/>
    <col min="13570" max="13570" width="10.5546875" style="9" bestFit="1" customWidth="1"/>
    <col min="13571" max="13571" width="24.88671875" style="9" customWidth="1"/>
    <col min="13572" max="13572" width="13.33203125" style="9" customWidth="1"/>
    <col min="13573" max="13573" width="11.77734375" style="9" bestFit="1" customWidth="1"/>
    <col min="13574" max="13574" width="14" style="9" customWidth="1"/>
    <col min="13575" max="13575" width="1.33203125" style="9" customWidth="1"/>
    <col min="13576" max="13576" width="10.109375" style="9" bestFit="1" customWidth="1"/>
    <col min="13577" max="13577" width="11.5546875" style="9" customWidth="1"/>
    <col min="13578" max="13578" width="18" style="9" customWidth="1"/>
    <col min="13579" max="13579" width="11.77734375" style="9" customWidth="1"/>
    <col min="13580" max="13580" width="12.77734375" style="9" customWidth="1"/>
    <col min="13581" max="13581" width="13" style="9" customWidth="1"/>
    <col min="13582" max="13582" width="11.77734375" style="9" customWidth="1"/>
    <col min="13583" max="13583" width="11.88671875" style="9" customWidth="1"/>
    <col min="13584" max="13584" width="0" style="9" hidden="1" customWidth="1"/>
    <col min="13585" max="13585" width="8.6640625" style="9" customWidth="1"/>
    <col min="13586" max="13586" width="8.109375" style="9" customWidth="1"/>
    <col min="13587" max="13587" width="15.109375" style="9" customWidth="1"/>
    <col min="13588" max="13588" width="10.33203125" style="9" customWidth="1"/>
    <col min="13589" max="13589" width="13.109375" style="9" customWidth="1"/>
    <col min="13590" max="13590" width="12.5546875" style="9" customWidth="1"/>
    <col min="13591" max="13591" width="12.77734375" style="9" customWidth="1"/>
    <col min="13592" max="13592" width="7.6640625" style="9" customWidth="1"/>
    <col min="13593" max="13593" width="10.6640625" style="9" customWidth="1"/>
    <col min="13594" max="13594" width="2.44140625" style="9" customWidth="1"/>
    <col min="13595" max="13595" width="10.6640625" style="9" customWidth="1"/>
    <col min="13596" max="13596" width="2.44140625" style="9" customWidth="1"/>
    <col min="13597" max="13597" width="10.6640625" style="9" customWidth="1"/>
    <col min="13598" max="13598" width="2.44140625" style="9" customWidth="1"/>
    <col min="13599" max="13599" width="10.6640625" style="9" customWidth="1"/>
    <col min="13600" max="13600" width="5.21875" style="9" customWidth="1"/>
    <col min="13601" max="13601" width="12.109375" style="9"/>
    <col min="13602" max="13602" width="2.44140625" style="9" customWidth="1"/>
    <col min="13603" max="13603" width="12.109375" style="9"/>
    <col min="13604" max="13604" width="2.44140625" style="9" customWidth="1"/>
    <col min="13605" max="13605" width="7.88671875" style="9" customWidth="1"/>
    <col min="13606" max="13606" width="2.44140625" style="9" customWidth="1"/>
    <col min="13607" max="13607" width="12.109375" style="9"/>
    <col min="13608" max="13608" width="2.44140625" style="9" customWidth="1"/>
    <col min="13609" max="13609" width="7.88671875" style="9" customWidth="1"/>
    <col min="13610" max="13610" width="2.44140625" style="9" customWidth="1"/>
    <col min="13611" max="13611" width="7.88671875" style="9" customWidth="1"/>
    <col min="13612" max="13612" width="2.44140625" style="9" customWidth="1"/>
    <col min="13613" max="13614" width="12.109375" style="9"/>
    <col min="13615" max="13615" width="3.77734375" style="9" customWidth="1"/>
    <col min="13616" max="13616" width="7.88671875" style="9" customWidth="1"/>
    <col min="13617" max="13617" width="2.44140625" style="9" customWidth="1"/>
    <col min="13618" max="13618" width="13.44140625" style="9" customWidth="1"/>
    <col min="13619" max="13619" width="14.77734375" style="9" customWidth="1"/>
    <col min="13620" max="13620" width="2.44140625" style="9" customWidth="1"/>
    <col min="13621" max="13621" width="16.21875" style="9" customWidth="1"/>
    <col min="13622" max="13622" width="13.44140625" style="9" customWidth="1"/>
    <col min="13623" max="13623" width="12.109375" style="9"/>
    <col min="13624" max="13624" width="2.44140625" style="9" customWidth="1"/>
    <col min="13625" max="13625" width="12.109375" style="9"/>
    <col min="13626" max="13626" width="2.44140625" style="9" customWidth="1"/>
    <col min="13627" max="13627" width="13.44140625" style="9" customWidth="1"/>
    <col min="13628" max="13628" width="2.44140625" style="9" customWidth="1"/>
    <col min="13629" max="13629" width="13.44140625" style="9" customWidth="1"/>
    <col min="13630" max="13630" width="2.44140625" style="9" customWidth="1"/>
    <col min="13631" max="13631" width="10.6640625" style="9" customWidth="1"/>
    <col min="13632" max="13632" width="2.44140625" style="9" customWidth="1"/>
    <col min="13633" max="13633" width="14.77734375" style="9" customWidth="1"/>
    <col min="13634" max="13634" width="2.44140625" style="9" customWidth="1"/>
    <col min="13635" max="13635" width="10.6640625" style="9" customWidth="1"/>
    <col min="13636" max="13636" width="2.44140625" style="9" customWidth="1"/>
    <col min="13637" max="13638" width="9.33203125" style="9" customWidth="1"/>
    <col min="13639" max="13639" width="7.88671875" style="9" customWidth="1"/>
    <col min="13640" max="13640" width="2.44140625" style="9" customWidth="1"/>
    <col min="13641" max="13641" width="7.88671875" style="9" customWidth="1"/>
    <col min="13642" max="13643" width="5.21875" style="9" customWidth="1"/>
    <col min="13644" max="13824" width="12.109375" style="9"/>
    <col min="13825" max="13825" width="0.88671875" style="9" customWidth="1"/>
    <col min="13826" max="13826" width="10.5546875" style="9" bestFit="1" customWidth="1"/>
    <col min="13827" max="13827" width="24.88671875" style="9" customWidth="1"/>
    <col min="13828" max="13828" width="13.33203125" style="9" customWidth="1"/>
    <col min="13829" max="13829" width="11.77734375" style="9" bestFit="1" customWidth="1"/>
    <col min="13830" max="13830" width="14" style="9" customWidth="1"/>
    <col min="13831" max="13831" width="1.33203125" style="9" customWidth="1"/>
    <col min="13832" max="13832" width="10.109375" style="9" bestFit="1" customWidth="1"/>
    <col min="13833" max="13833" width="11.5546875" style="9" customWidth="1"/>
    <col min="13834" max="13834" width="18" style="9" customWidth="1"/>
    <col min="13835" max="13835" width="11.77734375" style="9" customWidth="1"/>
    <col min="13836" max="13836" width="12.77734375" style="9" customWidth="1"/>
    <col min="13837" max="13837" width="13" style="9" customWidth="1"/>
    <col min="13838" max="13838" width="11.77734375" style="9" customWidth="1"/>
    <col min="13839" max="13839" width="11.88671875" style="9" customWidth="1"/>
    <col min="13840" max="13840" width="0" style="9" hidden="1" customWidth="1"/>
    <col min="13841" max="13841" width="8.6640625" style="9" customWidth="1"/>
    <col min="13842" max="13842" width="8.109375" style="9" customWidth="1"/>
    <col min="13843" max="13843" width="15.109375" style="9" customWidth="1"/>
    <col min="13844" max="13844" width="10.33203125" style="9" customWidth="1"/>
    <col min="13845" max="13845" width="13.109375" style="9" customWidth="1"/>
    <col min="13846" max="13846" width="12.5546875" style="9" customWidth="1"/>
    <col min="13847" max="13847" width="12.77734375" style="9" customWidth="1"/>
    <col min="13848" max="13848" width="7.6640625" style="9" customWidth="1"/>
    <col min="13849" max="13849" width="10.6640625" style="9" customWidth="1"/>
    <col min="13850" max="13850" width="2.44140625" style="9" customWidth="1"/>
    <col min="13851" max="13851" width="10.6640625" style="9" customWidth="1"/>
    <col min="13852" max="13852" width="2.44140625" style="9" customWidth="1"/>
    <col min="13853" max="13853" width="10.6640625" style="9" customWidth="1"/>
    <col min="13854" max="13854" width="2.44140625" style="9" customWidth="1"/>
    <col min="13855" max="13855" width="10.6640625" style="9" customWidth="1"/>
    <col min="13856" max="13856" width="5.21875" style="9" customWidth="1"/>
    <col min="13857" max="13857" width="12.109375" style="9"/>
    <col min="13858" max="13858" width="2.44140625" style="9" customWidth="1"/>
    <col min="13859" max="13859" width="12.109375" style="9"/>
    <col min="13860" max="13860" width="2.44140625" style="9" customWidth="1"/>
    <col min="13861" max="13861" width="7.88671875" style="9" customWidth="1"/>
    <col min="13862" max="13862" width="2.44140625" style="9" customWidth="1"/>
    <col min="13863" max="13863" width="12.109375" style="9"/>
    <col min="13864" max="13864" width="2.44140625" style="9" customWidth="1"/>
    <col min="13865" max="13865" width="7.88671875" style="9" customWidth="1"/>
    <col min="13866" max="13866" width="2.44140625" style="9" customWidth="1"/>
    <col min="13867" max="13867" width="7.88671875" style="9" customWidth="1"/>
    <col min="13868" max="13868" width="2.44140625" style="9" customWidth="1"/>
    <col min="13869" max="13870" width="12.109375" style="9"/>
    <col min="13871" max="13871" width="3.77734375" style="9" customWidth="1"/>
    <col min="13872" max="13872" width="7.88671875" style="9" customWidth="1"/>
    <col min="13873" max="13873" width="2.44140625" style="9" customWidth="1"/>
    <col min="13874" max="13874" width="13.44140625" style="9" customWidth="1"/>
    <col min="13875" max="13875" width="14.77734375" style="9" customWidth="1"/>
    <col min="13876" max="13876" width="2.44140625" style="9" customWidth="1"/>
    <col min="13877" max="13877" width="16.21875" style="9" customWidth="1"/>
    <col min="13878" max="13878" width="13.44140625" style="9" customWidth="1"/>
    <col min="13879" max="13879" width="12.109375" style="9"/>
    <col min="13880" max="13880" width="2.44140625" style="9" customWidth="1"/>
    <col min="13881" max="13881" width="12.109375" style="9"/>
    <col min="13882" max="13882" width="2.44140625" style="9" customWidth="1"/>
    <col min="13883" max="13883" width="13.44140625" style="9" customWidth="1"/>
    <col min="13884" max="13884" width="2.44140625" style="9" customWidth="1"/>
    <col min="13885" max="13885" width="13.44140625" style="9" customWidth="1"/>
    <col min="13886" max="13886" width="2.44140625" style="9" customWidth="1"/>
    <col min="13887" max="13887" width="10.6640625" style="9" customWidth="1"/>
    <col min="13888" max="13888" width="2.44140625" style="9" customWidth="1"/>
    <col min="13889" max="13889" width="14.77734375" style="9" customWidth="1"/>
    <col min="13890" max="13890" width="2.44140625" style="9" customWidth="1"/>
    <col min="13891" max="13891" width="10.6640625" style="9" customWidth="1"/>
    <col min="13892" max="13892" width="2.44140625" style="9" customWidth="1"/>
    <col min="13893" max="13894" width="9.33203125" style="9" customWidth="1"/>
    <col min="13895" max="13895" width="7.88671875" style="9" customWidth="1"/>
    <col min="13896" max="13896" width="2.44140625" style="9" customWidth="1"/>
    <col min="13897" max="13897" width="7.88671875" style="9" customWidth="1"/>
    <col min="13898" max="13899" width="5.21875" style="9" customWidth="1"/>
    <col min="13900" max="14080" width="12.109375" style="9"/>
    <col min="14081" max="14081" width="0.88671875" style="9" customWidth="1"/>
    <col min="14082" max="14082" width="10.5546875" style="9" bestFit="1" customWidth="1"/>
    <col min="14083" max="14083" width="24.88671875" style="9" customWidth="1"/>
    <col min="14084" max="14084" width="13.33203125" style="9" customWidth="1"/>
    <col min="14085" max="14085" width="11.77734375" style="9" bestFit="1" customWidth="1"/>
    <col min="14086" max="14086" width="14" style="9" customWidth="1"/>
    <col min="14087" max="14087" width="1.33203125" style="9" customWidth="1"/>
    <col min="14088" max="14088" width="10.109375" style="9" bestFit="1" customWidth="1"/>
    <col min="14089" max="14089" width="11.5546875" style="9" customWidth="1"/>
    <col min="14090" max="14090" width="18" style="9" customWidth="1"/>
    <col min="14091" max="14091" width="11.77734375" style="9" customWidth="1"/>
    <col min="14092" max="14092" width="12.77734375" style="9" customWidth="1"/>
    <col min="14093" max="14093" width="13" style="9" customWidth="1"/>
    <col min="14094" max="14094" width="11.77734375" style="9" customWidth="1"/>
    <col min="14095" max="14095" width="11.88671875" style="9" customWidth="1"/>
    <col min="14096" max="14096" width="0" style="9" hidden="1" customWidth="1"/>
    <col min="14097" max="14097" width="8.6640625" style="9" customWidth="1"/>
    <col min="14098" max="14098" width="8.109375" style="9" customWidth="1"/>
    <col min="14099" max="14099" width="15.109375" style="9" customWidth="1"/>
    <col min="14100" max="14100" width="10.33203125" style="9" customWidth="1"/>
    <col min="14101" max="14101" width="13.109375" style="9" customWidth="1"/>
    <col min="14102" max="14102" width="12.5546875" style="9" customWidth="1"/>
    <col min="14103" max="14103" width="12.77734375" style="9" customWidth="1"/>
    <col min="14104" max="14104" width="7.6640625" style="9" customWidth="1"/>
    <col min="14105" max="14105" width="10.6640625" style="9" customWidth="1"/>
    <col min="14106" max="14106" width="2.44140625" style="9" customWidth="1"/>
    <col min="14107" max="14107" width="10.6640625" style="9" customWidth="1"/>
    <col min="14108" max="14108" width="2.44140625" style="9" customWidth="1"/>
    <col min="14109" max="14109" width="10.6640625" style="9" customWidth="1"/>
    <col min="14110" max="14110" width="2.44140625" style="9" customWidth="1"/>
    <col min="14111" max="14111" width="10.6640625" style="9" customWidth="1"/>
    <col min="14112" max="14112" width="5.21875" style="9" customWidth="1"/>
    <col min="14113" max="14113" width="12.109375" style="9"/>
    <col min="14114" max="14114" width="2.44140625" style="9" customWidth="1"/>
    <col min="14115" max="14115" width="12.109375" style="9"/>
    <col min="14116" max="14116" width="2.44140625" style="9" customWidth="1"/>
    <col min="14117" max="14117" width="7.88671875" style="9" customWidth="1"/>
    <col min="14118" max="14118" width="2.44140625" style="9" customWidth="1"/>
    <col min="14119" max="14119" width="12.109375" style="9"/>
    <col min="14120" max="14120" width="2.44140625" style="9" customWidth="1"/>
    <col min="14121" max="14121" width="7.88671875" style="9" customWidth="1"/>
    <col min="14122" max="14122" width="2.44140625" style="9" customWidth="1"/>
    <col min="14123" max="14123" width="7.88671875" style="9" customWidth="1"/>
    <col min="14124" max="14124" width="2.44140625" style="9" customWidth="1"/>
    <col min="14125" max="14126" width="12.109375" style="9"/>
    <col min="14127" max="14127" width="3.77734375" style="9" customWidth="1"/>
    <col min="14128" max="14128" width="7.88671875" style="9" customWidth="1"/>
    <col min="14129" max="14129" width="2.44140625" style="9" customWidth="1"/>
    <col min="14130" max="14130" width="13.44140625" style="9" customWidth="1"/>
    <col min="14131" max="14131" width="14.77734375" style="9" customWidth="1"/>
    <col min="14132" max="14132" width="2.44140625" style="9" customWidth="1"/>
    <col min="14133" max="14133" width="16.21875" style="9" customWidth="1"/>
    <col min="14134" max="14134" width="13.44140625" style="9" customWidth="1"/>
    <col min="14135" max="14135" width="12.109375" style="9"/>
    <col min="14136" max="14136" width="2.44140625" style="9" customWidth="1"/>
    <col min="14137" max="14137" width="12.109375" style="9"/>
    <col min="14138" max="14138" width="2.44140625" style="9" customWidth="1"/>
    <col min="14139" max="14139" width="13.44140625" style="9" customWidth="1"/>
    <col min="14140" max="14140" width="2.44140625" style="9" customWidth="1"/>
    <col min="14141" max="14141" width="13.44140625" style="9" customWidth="1"/>
    <col min="14142" max="14142" width="2.44140625" style="9" customWidth="1"/>
    <col min="14143" max="14143" width="10.6640625" style="9" customWidth="1"/>
    <col min="14144" max="14144" width="2.44140625" style="9" customWidth="1"/>
    <col min="14145" max="14145" width="14.77734375" style="9" customWidth="1"/>
    <col min="14146" max="14146" width="2.44140625" style="9" customWidth="1"/>
    <col min="14147" max="14147" width="10.6640625" style="9" customWidth="1"/>
    <col min="14148" max="14148" width="2.44140625" style="9" customWidth="1"/>
    <col min="14149" max="14150" width="9.33203125" style="9" customWidth="1"/>
    <col min="14151" max="14151" width="7.88671875" style="9" customWidth="1"/>
    <col min="14152" max="14152" width="2.44140625" style="9" customWidth="1"/>
    <col min="14153" max="14153" width="7.88671875" style="9" customWidth="1"/>
    <col min="14154" max="14155" width="5.21875" style="9" customWidth="1"/>
    <col min="14156" max="14336" width="12.109375" style="9"/>
    <col min="14337" max="14337" width="0.88671875" style="9" customWidth="1"/>
    <col min="14338" max="14338" width="10.5546875" style="9" bestFit="1" customWidth="1"/>
    <col min="14339" max="14339" width="24.88671875" style="9" customWidth="1"/>
    <col min="14340" max="14340" width="13.33203125" style="9" customWidth="1"/>
    <col min="14341" max="14341" width="11.77734375" style="9" bestFit="1" customWidth="1"/>
    <col min="14342" max="14342" width="14" style="9" customWidth="1"/>
    <col min="14343" max="14343" width="1.33203125" style="9" customWidth="1"/>
    <col min="14344" max="14344" width="10.109375" style="9" bestFit="1" customWidth="1"/>
    <col min="14345" max="14345" width="11.5546875" style="9" customWidth="1"/>
    <col min="14346" max="14346" width="18" style="9" customWidth="1"/>
    <col min="14347" max="14347" width="11.77734375" style="9" customWidth="1"/>
    <col min="14348" max="14348" width="12.77734375" style="9" customWidth="1"/>
    <col min="14349" max="14349" width="13" style="9" customWidth="1"/>
    <col min="14350" max="14350" width="11.77734375" style="9" customWidth="1"/>
    <col min="14351" max="14351" width="11.88671875" style="9" customWidth="1"/>
    <col min="14352" max="14352" width="0" style="9" hidden="1" customWidth="1"/>
    <col min="14353" max="14353" width="8.6640625" style="9" customWidth="1"/>
    <col min="14354" max="14354" width="8.109375" style="9" customWidth="1"/>
    <col min="14355" max="14355" width="15.109375" style="9" customWidth="1"/>
    <col min="14356" max="14356" width="10.33203125" style="9" customWidth="1"/>
    <col min="14357" max="14357" width="13.109375" style="9" customWidth="1"/>
    <col min="14358" max="14358" width="12.5546875" style="9" customWidth="1"/>
    <col min="14359" max="14359" width="12.77734375" style="9" customWidth="1"/>
    <col min="14360" max="14360" width="7.6640625" style="9" customWidth="1"/>
    <col min="14361" max="14361" width="10.6640625" style="9" customWidth="1"/>
    <col min="14362" max="14362" width="2.44140625" style="9" customWidth="1"/>
    <col min="14363" max="14363" width="10.6640625" style="9" customWidth="1"/>
    <col min="14364" max="14364" width="2.44140625" style="9" customWidth="1"/>
    <col min="14365" max="14365" width="10.6640625" style="9" customWidth="1"/>
    <col min="14366" max="14366" width="2.44140625" style="9" customWidth="1"/>
    <col min="14367" max="14367" width="10.6640625" style="9" customWidth="1"/>
    <col min="14368" max="14368" width="5.21875" style="9" customWidth="1"/>
    <col min="14369" max="14369" width="12.109375" style="9"/>
    <col min="14370" max="14370" width="2.44140625" style="9" customWidth="1"/>
    <col min="14371" max="14371" width="12.109375" style="9"/>
    <col min="14372" max="14372" width="2.44140625" style="9" customWidth="1"/>
    <col min="14373" max="14373" width="7.88671875" style="9" customWidth="1"/>
    <col min="14374" max="14374" width="2.44140625" style="9" customWidth="1"/>
    <col min="14375" max="14375" width="12.109375" style="9"/>
    <col min="14376" max="14376" width="2.44140625" style="9" customWidth="1"/>
    <col min="14377" max="14377" width="7.88671875" style="9" customWidth="1"/>
    <col min="14378" max="14378" width="2.44140625" style="9" customWidth="1"/>
    <col min="14379" max="14379" width="7.88671875" style="9" customWidth="1"/>
    <col min="14380" max="14380" width="2.44140625" style="9" customWidth="1"/>
    <col min="14381" max="14382" width="12.109375" style="9"/>
    <col min="14383" max="14383" width="3.77734375" style="9" customWidth="1"/>
    <col min="14384" max="14384" width="7.88671875" style="9" customWidth="1"/>
    <col min="14385" max="14385" width="2.44140625" style="9" customWidth="1"/>
    <col min="14386" max="14386" width="13.44140625" style="9" customWidth="1"/>
    <col min="14387" max="14387" width="14.77734375" style="9" customWidth="1"/>
    <col min="14388" max="14388" width="2.44140625" style="9" customWidth="1"/>
    <col min="14389" max="14389" width="16.21875" style="9" customWidth="1"/>
    <col min="14390" max="14390" width="13.44140625" style="9" customWidth="1"/>
    <col min="14391" max="14391" width="12.109375" style="9"/>
    <col min="14392" max="14392" width="2.44140625" style="9" customWidth="1"/>
    <col min="14393" max="14393" width="12.109375" style="9"/>
    <col min="14394" max="14394" width="2.44140625" style="9" customWidth="1"/>
    <col min="14395" max="14395" width="13.44140625" style="9" customWidth="1"/>
    <col min="14396" max="14396" width="2.44140625" style="9" customWidth="1"/>
    <col min="14397" max="14397" width="13.44140625" style="9" customWidth="1"/>
    <col min="14398" max="14398" width="2.44140625" style="9" customWidth="1"/>
    <col min="14399" max="14399" width="10.6640625" style="9" customWidth="1"/>
    <col min="14400" max="14400" width="2.44140625" style="9" customWidth="1"/>
    <col min="14401" max="14401" width="14.77734375" style="9" customWidth="1"/>
    <col min="14402" max="14402" width="2.44140625" style="9" customWidth="1"/>
    <col min="14403" max="14403" width="10.6640625" style="9" customWidth="1"/>
    <col min="14404" max="14404" width="2.44140625" style="9" customWidth="1"/>
    <col min="14405" max="14406" width="9.33203125" style="9" customWidth="1"/>
    <col min="14407" max="14407" width="7.88671875" style="9" customWidth="1"/>
    <col min="14408" max="14408" width="2.44140625" style="9" customWidth="1"/>
    <col min="14409" max="14409" width="7.88671875" style="9" customWidth="1"/>
    <col min="14410" max="14411" width="5.21875" style="9" customWidth="1"/>
    <col min="14412" max="14592" width="12.109375" style="9"/>
    <col min="14593" max="14593" width="0.88671875" style="9" customWidth="1"/>
    <col min="14594" max="14594" width="10.5546875" style="9" bestFit="1" customWidth="1"/>
    <col min="14595" max="14595" width="24.88671875" style="9" customWidth="1"/>
    <col min="14596" max="14596" width="13.33203125" style="9" customWidth="1"/>
    <col min="14597" max="14597" width="11.77734375" style="9" bestFit="1" customWidth="1"/>
    <col min="14598" max="14598" width="14" style="9" customWidth="1"/>
    <col min="14599" max="14599" width="1.33203125" style="9" customWidth="1"/>
    <col min="14600" max="14600" width="10.109375" style="9" bestFit="1" customWidth="1"/>
    <col min="14601" max="14601" width="11.5546875" style="9" customWidth="1"/>
    <col min="14602" max="14602" width="18" style="9" customWidth="1"/>
    <col min="14603" max="14603" width="11.77734375" style="9" customWidth="1"/>
    <col min="14604" max="14604" width="12.77734375" style="9" customWidth="1"/>
    <col min="14605" max="14605" width="13" style="9" customWidth="1"/>
    <col min="14606" max="14606" width="11.77734375" style="9" customWidth="1"/>
    <col min="14607" max="14607" width="11.88671875" style="9" customWidth="1"/>
    <col min="14608" max="14608" width="0" style="9" hidden="1" customWidth="1"/>
    <col min="14609" max="14609" width="8.6640625" style="9" customWidth="1"/>
    <col min="14610" max="14610" width="8.109375" style="9" customWidth="1"/>
    <col min="14611" max="14611" width="15.109375" style="9" customWidth="1"/>
    <col min="14612" max="14612" width="10.33203125" style="9" customWidth="1"/>
    <col min="14613" max="14613" width="13.109375" style="9" customWidth="1"/>
    <col min="14614" max="14614" width="12.5546875" style="9" customWidth="1"/>
    <col min="14615" max="14615" width="12.77734375" style="9" customWidth="1"/>
    <col min="14616" max="14616" width="7.6640625" style="9" customWidth="1"/>
    <col min="14617" max="14617" width="10.6640625" style="9" customWidth="1"/>
    <col min="14618" max="14618" width="2.44140625" style="9" customWidth="1"/>
    <col min="14619" max="14619" width="10.6640625" style="9" customWidth="1"/>
    <col min="14620" max="14620" width="2.44140625" style="9" customWidth="1"/>
    <col min="14621" max="14621" width="10.6640625" style="9" customWidth="1"/>
    <col min="14622" max="14622" width="2.44140625" style="9" customWidth="1"/>
    <col min="14623" max="14623" width="10.6640625" style="9" customWidth="1"/>
    <col min="14624" max="14624" width="5.21875" style="9" customWidth="1"/>
    <col min="14625" max="14625" width="12.109375" style="9"/>
    <col min="14626" max="14626" width="2.44140625" style="9" customWidth="1"/>
    <col min="14627" max="14627" width="12.109375" style="9"/>
    <col min="14628" max="14628" width="2.44140625" style="9" customWidth="1"/>
    <col min="14629" max="14629" width="7.88671875" style="9" customWidth="1"/>
    <col min="14630" max="14630" width="2.44140625" style="9" customWidth="1"/>
    <col min="14631" max="14631" width="12.109375" style="9"/>
    <col min="14632" max="14632" width="2.44140625" style="9" customWidth="1"/>
    <col min="14633" max="14633" width="7.88671875" style="9" customWidth="1"/>
    <col min="14634" max="14634" width="2.44140625" style="9" customWidth="1"/>
    <col min="14635" max="14635" width="7.88671875" style="9" customWidth="1"/>
    <col min="14636" max="14636" width="2.44140625" style="9" customWidth="1"/>
    <col min="14637" max="14638" width="12.109375" style="9"/>
    <col min="14639" max="14639" width="3.77734375" style="9" customWidth="1"/>
    <col min="14640" max="14640" width="7.88671875" style="9" customWidth="1"/>
    <col min="14641" max="14641" width="2.44140625" style="9" customWidth="1"/>
    <col min="14642" max="14642" width="13.44140625" style="9" customWidth="1"/>
    <col min="14643" max="14643" width="14.77734375" style="9" customWidth="1"/>
    <col min="14644" max="14644" width="2.44140625" style="9" customWidth="1"/>
    <col min="14645" max="14645" width="16.21875" style="9" customWidth="1"/>
    <col min="14646" max="14646" width="13.44140625" style="9" customWidth="1"/>
    <col min="14647" max="14647" width="12.109375" style="9"/>
    <col min="14648" max="14648" width="2.44140625" style="9" customWidth="1"/>
    <col min="14649" max="14649" width="12.109375" style="9"/>
    <col min="14650" max="14650" width="2.44140625" style="9" customWidth="1"/>
    <col min="14651" max="14651" width="13.44140625" style="9" customWidth="1"/>
    <col min="14652" max="14652" width="2.44140625" style="9" customWidth="1"/>
    <col min="14653" max="14653" width="13.44140625" style="9" customWidth="1"/>
    <col min="14654" max="14654" width="2.44140625" style="9" customWidth="1"/>
    <col min="14655" max="14655" width="10.6640625" style="9" customWidth="1"/>
    <col min="14656" max="14656" width="2.44140625" style="9" customWidth="1"/>
    <col min="14657" max="14657" width="14.77734375" style="9" customWidth="1"/>
    <col min="14658" max="14658" width="2.44140625" style="9" customWidth="1"/>
    <col min="14659" max="14659" width="10.6640625" style="9" customWidth="1"/>
    <col min="14660" max="14660" width="2.44140625" style="9" customWidth="1"/>
    <col min="14661" max="14662" width="9.33203125" style="9" customWidth="1"/>
    <col min="14663" max="14663" width="7.88671875" style="9" customWidth="1"/>
    <col min="14664" max="14664" width="2.44140625" style="9" customWidth="1"/>
    <col min="14665" max="14665" width="7.88671875" style="9" customWidth="1"/>
    <col min="14666" max="14667" width="5.21875" style="9" customWidth="1"/>
    <col min="14668" max="14848" width="12.109375" style="9"/>
    <col min="14849" max="14849" width="0.88671875" style="9" customWidth="1"/>
    <col min="14850" max="14850" width="10.5546875" style="9" bestFit="1" customWidth="1"/>
    <col min="14851" max="14851" width="24.88671875" style="9" customWidth="1"/>
    <col min="14852" max="14852" width="13.33203125" style="9" customWidth="1"/>
    <col min="14853" max="14853" width="11.77734375" style="9" bestFit="1" customWidth="1"/>
    <col min="14854" max="14854" width="14" style="9" customWidth="1"/>
    <col min="14855" max="14855" width="1.33203125" style="9" customWidth="1"/>
    <col min="14856" max="14856" width="10.109375" style="9" bestFit="1" customWidth="1"/>
    <col min="14857" max="14857" width="11.5546875" style="9" customWidth="1"/>
    <col min="14858" max="14858" width="18" style="9" customWidth="1"/>
    <col min="14859" max="14859" width="11.77734375" style="9" customWidth="1"/>
    <col min="14860" max="14860" width="12.77734375" style="9" customWidth="1"/>
    <col min="14861" max="14861" width="13" style="9" customWidth="1"/>
    <col min="14862" max="14862" width="11.77734375" style="9" customWidth="1"/>
    <col min="14863" max="14863" width="11.88671875" style="9" customWidth="1"/>
    <col min="14864" max="14864" width="0" style="9" hidden="1" customWidth="1"/>
    <col min="14865" max="14865" width="8.6640625" style="9" customWidth="1"/>
    <col min="14866" max="14866" width="8.109375" style="9" customWidth="1"/>
    <col min="14867" max="14867" width="15.109375" style="9" customWidth="1"/>
    <col min="14868" max="14868" width="10.33203125" style="9" customWidth="1"/>
    <col min="14869" max="14869" width="13.109375" style="9" customWidth="1"/>
    <col min="14870" max="14870" width="12.5546875" style="9" customWidth="1"/>
    <col min="14871" max="14871" width="12.77734375" style="9" customWidth="1"/>
    <col min="14872" max="14872" width="7.6640625" style="9" customWidth="1"/>
    <col min="14873" max="14873" width="10.6640625" style="9" customWidth="1"/>
    <col min="14874" max="14874" width="2.44140625" style="9" customWidth="1"/>
    <col min="14875" max="14875" width="10.6640625" style="9" customWidth="1"/>
    <col min="14876" max="14876" width="2.44140625" style="9" customWidth="1"/>
    <col min="14877" max="14877" width="10.6640625" style="9" customWidth="1"/>
    <col min="14878" max="14878" width="2.44140625" style="9" customWidth="1"/>
    <col min="14879" max="14879" width="10.6640625" style="9" customWidth="1"/>
    <col min="14880" max="14880" width="5.21875" style="9" customWidth="1"/>
    <col min="14881" max="14881" width="12.109375" style="9"/>
    <col min="14882" max="14882" width="2.44140625" style="9" customWidth="1"/>
    <col min="14883" max="14883" width="12.109375" style="9"/>
    <col min="14884" max="14884" width="2.44140625" style="9" customWidth="1"/>
    <col min="14885" max="14885" width="7.88671875" style="9" customWidth="1"/>
    <col min="14886" max="14886" width="2.44140625" style="9" customWidth="1"/>
    <col min="14887" max="14887" width="12.109375" style="9"/>
    <col min="14888" max="14888" width="2.44140625" style="9" customWidth="1"/>
    <col min="14889" max="14889" width="7.88671875" style="9" customWidth="1"/>
    <col min="14890" max="14890" width="2.44140625" style="9" customWidth="1"/>
    <col min="14891" max="14891" width="7.88671875" style="9" customWidth="1"/>
    <col min="14892" max="14892" width="2.44140625" style="9" customWidth="1"/>
    <col min="14893" max="14894" width="12.109375" style="9"/>
    <col min="14895" max="14895" width="3.77734375" style="9" customWidth="1"/>
    <col min="14896" max="14896" width="7.88671875" style="9" customWidth="1"/>
    <col min="14897" max="14897" width="2.44140625" style="9" customWidth="1"/>
    <col min="14898" max="14898" width="13.44140625" style="9" customWidth="1"/>
    <col min="14899" max="14899" width="14.77734375" style="9" customWidth="1"/>
    <col min="14900" max="14900" width="2.44140625" style="9" customWidth="1"/>
    <col min="14901" max="14901" width="16.21875" style="9" customWidth="1"/>
    <col min="14902" max="14902" width="13.44140625" style="9" customWidth="1"/>
    <col min="14903" max="14903" width="12.109375" style="9"/>
    <col min="14904" max="14904" width="2.44140625" style="9" customWidth="1"/>
    <col min="14905" max="14905" width="12.109375" style="9"/>
    <col min="14906" max="14906" width="2.44140625" style="9" customWidth="1"/>
    <col min="14907" max="14907" width="13.44140625" style="9" customWidth="1"/>
    <col min="14908" max="14908" width="2.44140625" style="9" customWidth="1"/>
    <col min="14909" max="14909" width="13.44140625" style="9" customWidth="1"/>
    <col min="14910" max="14910" width="2.44140625" style="9" customWidth="1"/>
    <col min="14911" max="14911" width="10.6640625" style="9" customWidth="1"/>
    <col min="14912" max="14912" width="2.44140625" style="9" customWidth="1"/>
    <col min="14913" max="14913" width="14.77734375" style="9" customWidth="1"/>
    <col min="14914" max="14914" width="2.44140625" style="9" customWidth="1"/>
    <col min="14915" max="14915" width="10.6640625" style="9" customWidth="1"/>
    <col min="14916" max="14916" width="2.44140625" style="9" customWidth="1"/>
    <col min="14917" max="14918" width="9.33203125" style="9" customWidth="1"/>
    <col min="14919" max="14919" width="7.88671875" style="9" customWidth="1"/>
    <col min="14920" max="14920" width="2.44140625" style="9" customWidth="1"/>
    <col min="14921" max="14921" width="7.88671875" style="9" customWidth="1"/>
    <col min="14922" max="14923" width="5.21875" style="9" customWidth="1"/>
    <col min="14924" max="15104" width="12.109375" style="9"/>
    <col min="15105" max="15105" width="0.88671875" style="9" customWidth="1"/>
    <col min="15106" max="15106" width="10.5546875" style="9" bestFit="1" customWidth="1"/>
    <col min="15107" max="15107" width="24.88671875" style="9" customWidth="1"/>
    <col min="15108" max="15108" width="13.33203125" style="9" customWidth="1"/>
    <col min="15109" max="15109" width="11.77734375" style="9" bestFit="1" customWidth="1"/>
    <col min="15110" max="15110" width="14" style="9" customWidth="1"/>
    <col min="15111" max="15111" width="1.33203125" style="9" customWidth="1"/>
    <col min="15112" max="15112" width="10.109375" style="9" bestFit="1" customWidth="1"/>
    <col min="15113" max="15113" width="11.5546875" style="9" customWidth="1"/>
    <col min="15114" max="15114" width="18" style="9" customWidth="1"/>
    <col min="15115" max="15115" width="11.77734375" style="9" customWidth="1"/>
    <col min="15116" max="15116" width="12.77734375" style="9" customWidth="1"/>
    <col min="15117" max="15117" width="13" style="9" customWidth="1"/>
    <col min="15118" max="15118" width="11.77734375" style="9" customWidth="1"/>
    <col min="15119" max="15119" width="11.88671875" style="9" customWidth="1"/>
    <col min="15120" max="15120" width="0" style="9" hidden="1" customWidth="1"/>
    <col min="15121" max="15121" width="8.6640625" style="9" customWidth="1"/>
    <col min="15122" max="15122" width="8.109375" style="9" customWidth="1"/>
    <col min="15123" max="15123" width="15.109375" style="9" customWidth="1"/>
    <col min="15124" max="15124" width="10.33203125" style="9" customWidth="1"/>
    <col min="15125" max="15125" width="13.109375" style="9" customWidth="1"/>
    <col min="15126" max="15126" width="12.5546875" style="9" customWidth="1"/>
    <col min="15127" max="15127" width="12.77734375" style="9" customWidth="1"/>
    <col min="15128" max="15128" width="7.6640625" style="9" customWidth="1"/>
    <col min="15129" max="15129" width="10.6640625" style="9" customWidth="1"/>
    <col min="15130" max="15130" width="2.44140625" style="9" customWidth="1"/>
    <col min="15131" max="15131" width="10.6640625" style="9" customWidth="1"/>
    <col min="15132" max="15132" width="2.44140625" style="9" customWidth="1"/>
    <col min="15133" max="15133" width="10.6640625" style="9" customWidth="1"/>
    <col min="15134" max="15134" width="2.44140625" style="9" customWidth="1"/>
    <col min="15135" max="15135" width="10.6640625" style="9" customWidth="1"/>
    <col min="15136" max="15136" width="5.21875" style="9" customWidth="1"/>
    <col min="15137" max="15137" width="12.109375" style="9"/>
    <col min="15138" max="15138" width="2.44140625" style="9" customWidth="1"/>
    <col min="15139" max="15139" width="12.109375" style="9"/>
    <col min="15140" max="15140" width="2.44140625" style="9" customWidth="1"/>
    <col min="15141" max="15141" width="7.88671875" style="9" customWidth="1"/>
    <col min="15142" max="15142" width="2.44140625" style="9" customWidth="1"/>
    <col min="15143" max="15143" width="12.109375" style="9"/>
    <col min="15144" max="15144" width="2.44140625" style="9" customWidth="1"/>
    <col min="15145" max="15145" width="7.88671875" style="9" customWidth="1"/>
    <col min="15146" max="15146" width="2.44140625" style="9" customWidth="1"/>
    <col min="15147" max="15147" width="7.88671875" style="9" customWidth="1"/>
    <col min="15148" max="15148" width="2.44140625" style="9" customWidth="1"/>
    <col min="15149" max="15150" width="12.109375" style="9"/>
    <col min="15151" max="15151" width="3.77734375" style="9" customWidth="1"/>
    <col min="15152" max="15152" width="7.88671875" style="9" customWidth="1"/>
    <col min="15153" max="15153" width="2.44140625" style="9" customWidth="1"/>
    <col min="15154" max="15154" width="13.44140625" style="9" customWidth="1"/>
    <col min="15155" max="15155" width="14.77734375" style="9" customWidth="1"/>
    <col min="15156" max="15156" width="2.44140625" style="9" customWidth="1"/>
    <col min="15157" max="15157" width="16.21875" style="9" customWidth="1"/>
    <col min="15158" max="15158" width="13.44140625" style="9" customWidth="1"/>
    <col min="15159" max="15159" width="12.109375" style="9"/>
    <col min="15160" max="15160" width="2.44140625" style="9" customWidth="1"/>
    <col min="15161" max="15161" width="12.109375" style="9"/>
    <col min="15162" max="15162" width="2.44140625" style="9" customWidth="1"/>
    <col min="15163" max="15163" width="13.44140625" style="9" customWidth="1"/>
    <col min="15164" max="15164" width="2.44140625" style="9" customWidth="1"/>
    <col min="15165" max="15165" width="13.44140625" style="9" customWidth="1"/>
    <col min="15166" max="15166" width="2.44140625" style="9" customWidth="1"/>
    <col min="15167" max="15167" width="10.6640625" style="9" customWidth="1"/>
    <col min="15168" max="15168" width="2.44140625" style="9" customWidth="1"/>
    <col min="15169" max="15169" width="14.77734375" style="9" customWidth="1"/>
    <col min="15170" max="15170" width="2.44140625" style="9" customWidth="1"/>
    <col min="15171" max="15171" width="10.6640625" style="9" customWidth="1"/>
    <col min="15172" max="15172" width="2.44140625" style="9" customWidth="1"/>
    <col min="15173" max="15174" width="9.33203125" style="9" customWidth="1"/>
    <col min="15175" max="15175" width="7.88671875" style="9" customWidth="1"/>
    <col min="15176" max="15176" width="2.44140625" style="9" customWidth="1"/>
    <col min="15177" max="15177" width="7.88671875" style="9" customWidth="1"/>
    <col min="15178" max="15179" width="5.21875" style="9" customWidth="1"/>
    <col min="15180" max="15360" width="12.109375" style="9"/>
    <col min="15361" max="15361" width="0.88671875" style="9" customWidth="1"/>
    <col min="15362" max="15362" width="10.5546875" style="9" bestFit="1" customWidth="1"/>
    <col min="15363" max="15363" width="24.88671875" style="9" customWidth="1"/>
    <col min="15364" max="15364" width="13.33203125" style="9" customWidth="1"/>
    <col min="15365" max="15365" width="11.77734375" style="9" bestFit="1" customWidth="1"/>
    <col min="15366" max="15366" width="14" style="9" customWidth="1"/>
    <col min="15367" max="15367" width="1.33203125" style="9" customWidth="1"/>
    <col min="15368" max="15368" width="10.109375" style="9" bestFit="1" customWidth="1"/>
    <col min="15369" max="15369" width="11.5546875" style="9" customWidth="1"/>
    <col min="15370" max="15370" width="18" style="9" customWidth="1"/>
    <col min="15371" max="15371" width="11.77734375" style="9" customWidth="1"/>
    <col min="15372" max="15372" width="12.77734375" style="9" customWidth="1"/>
    <col min="15373" max="15373" width="13" style="9" customWidth="1"/>
    <col min="15374" max="15374" width="11.77734375" style="9" customWidth="1"/>
    <col min="15375" max="15375" width="11.88671875" style="9" customWidth="1"/>
    <col min="15376" max="15376" width="0" style="9" hidden="1" customWidth="1"/>
    <col min="15377" max="15377" width="8.6640625" style="9" customWidth="1"/>
    <col min="15378" max="15378" width="8.109375" style="9" customWidth="1"/>
    <col min="15379" max="15379" width="15.109375" style="9" customWidth="1"/>
    <col min="15380" max="15380" width="10.33203125" style="9" customWidth="1"/>
    <col min="15381" max="15381" width="13.109375" style="9" customWidth="1"/>
    <col min="15382" max="15382" width="12.5546875" style="9" customWidth="1"/>
    <col min="15383" max="15383" width="12.77734375" style="9" customWidth="1"/>
    <col min="15384" max="15384" width="7.6640625" style="9" customWidth="1"/>
    <col min="15385" max="15385" width="10.6640625" style="9" customWidth="1"/>
    <col min="15386" max="15386" width="2.44140625" style="9" customWidth="1"/>
    <col min="15387" max="15387" width="10.6640625" style="9" customWidth="1"/>
    <col min="15388" max="15388" width="2.44140625" style="9" customWidth="1"/>
    <col min="15389" max="15389" width="10.6640625" style="9" customWidth="1"/>
    <col min="15390" max="15390" width="2.44140625" style="9" customWidth="1"/>
    <col min="15391" max="15391" width="10.6640625" style="9" customWidth="1"/>
    <col min="15392" max="15392" width="5.21875" style="9" customWidth="1"/>
    <col min="15393" max="15393" width="12.109375" style="9"/>
    <col min="15394" max="15394" width="2.44140625" style="9" customWidth="1"/>
    <col min="15395" max="15395" width="12.109375" style="9"/>
    <col min="15396" max="15396" width="2.44140625" style="9" customWidth="1"/>
    <col min="15397" max="15397" width="7.88671875" style="9" customWidth="1"/>
    <col min="15398" max="15398" width="2.44140625" style="9" customWidth="1"/>
    <col min="15399" max="15399" width="12.109375" style="9"/>
    <col min="15400" max="15400" width="2.44140625" style="9" customWidth="1"/>
    <col min="15401" max="15401" width="7.88671875" style="9" customWidth="1"/>
    <col min="15402" max="15402" width="2.44140625" style="9" customWidth="1"/>
    <col min="15403" max="15403" width="7.88671875" style="9" customWidth="1"/>
    <col min="15404" max="15404" width="2.44140625" style="9" customWidth="1"/>
    <col min="15405" max="15406" width="12.109375" style="9"/>
    <col min="15407" max="15407" width="3.77734375" style="9" customWidth="1"/>
    <col min="15408" max="15408" width="7.88671875" style="9" customWidth="1"/>
    <col min="15409" max="15409" width="2.44140625" style="9" customWidth="1"/>
    <col min="15410" max="15410" width="13.44140625" style="9" customWidth="1"/>
    <col min="15411" max="15411" width="14.77734375" style="9" customWidth="1"/>
    <col min="15412" max="15412" width="2.44140625" style="9" customWidth="1"/>
    <col min="15413" max="15413" width="16.21875" style="9" customWidth="1"/>
    <col min="15414" max="15414" width="13.44140625" style="9" customWidth="1"/>
    <col min="15415" max="15415" width="12.109375" style="9"/>
    <col min="15416" max="15416" width="2.44140625" style="9" customWidth="1"/>
    <col min="15417" max="15417" width="12.109375" style="9"/>
    <col min="15418" max="15418" width="2.44140625" style="9" customWidth="1"/>
    <col min="15419" max="15419" width="13.44140625" style="9" customWidth="1"/>
    <col min="15420" max="15420" width="2.44140625" style="9" customWidth="1"/>
    <col min="15421" max="15421" width="13.44140625" style="9" customWidth="1"/>
    <col min="15422" max="15422" width="2.44140625" style="9" customWidth="1"/>
    <col min="15423" max="15423" width="10.6640625" style="9" customWidth="1"/>
    <col min="15424" max="15424" width="2.44140625" style="9" customWidth="1"/>
    <col min="15425" max="15425" width="14.77734375" style="9" customWidth="1"/>
    <col min="15426" max="15426" width="2.44140625" style="9" customWidth="1"/>
    <col min="15427" max="15427" width="10.6640625" style="9" customWidth="1"/>
    <col min="15428" max="15428" width="2.44140625" style="9" customWidth="1"/>
    <col min="15429" max="15430" width="9.33203125" style="9" customWidth="1"/>
    <col min="15431" max="15431" width="7.88671875" style="9" customWidth="1"/>
    <col min="15432" max="15432" width="2.44140625" style="9" customWidth="1"/>
    <col min="15433" max="15433" width="7.88671875" style="9" customWidth="1"/>
    <col min="15434" max="15435" width="5.21875" style="9" customWidth="1"/>
    <col min="15436" max="15616" width="12.109375" style="9"/>
    <col min="15617" max="15617" width="0.88671875" style="9" customWidth="1"/>
    <col min="15618" max="15618" width="10.5546875" style="9" bestFit="1" customWidth="1"/>
    <col min="15619" max="15619" width="24.88671875" style="9" customWidth="1"/>
    <col min="15620" max="15620" width="13.33203125" style="9" customWidth="1"/>
    <col min="15621" max="15621" width="11.77734375" style="9" bestFit="1" customWidth="1"/>
    <col min="15622" max="15622" width="14" style="9" customWidth="1"/>
    <col min="15623" max="15623" width="1.33203125" style="9" customWidth="1"/>
    <col min="15624" max="15624" width="10.109375" style="9" bestFit="1" customWidth="1"/>
    <col min="15625" max="15625" width="11.5546875" style="9" customWidth="1"/>
    <col min="15626" max="15626" width="18" style="9" customWidth="1"/>
    <col min="15627" max="15627" width="11.77734375" style="9" customWidth="1"/>
    <col min="15628" max="15628" width="12.77734375" style="9" customWidth="1"/>
    <col min="15629" max="15629" width="13" style="9" customWidth="1"/>
    <col min="15630" max="15630" width="11.77734375" style="9" customWidth="1"/>
    <col min="15631" max="15631" width="11.88671875" style="9" customWidth="1"/>
    <col min="15632" max="15632" width="0" style="9" hidden="1" customWidth="1"/>
    <col min="15633" max="15633" width="8.6640625" style="9" customWidth="1"/>
    <col min="15634" max="15634" width="8.109375" style="9" customWidth="1"/>
    <col min="15635" max="15635" width="15.109375" style="9" customWidth="1"/>
    <col min="15636" max="15636" width="10.33203125" style="9" customWidth="1"/>
    <col min="15637" max="15637" width="13.109375" style="9" customWidth="1"/>
    <col min="15638" max="15638" width="12.5546875" style="9" customWidth="1"/>
    <col min="15639" max="15639" width="12.77734375" style="9" customWidth="1"/>
    <col min="15640" max="15640" width="7.6640625" style="9" customWidth="1"/>
    <col min="15641" max="15641" width="10.6640625" style="9" customWidth="1"/>
    <col min="15642" max="15642" width="2.44140625" style="9" customWidth="1"/>
    <col min="15643" max="15643" width="10.6640625" style="9" customWidth="1"/>
    <col min="15644" max="15644" width="2.44140625" style="9" customWidth="1"/>
    <col min="15645" max="15645" width="10.6640625" style="9" customWidth="1"/>
    <col min="15646" max="15646" width="2.44140625" style="9" customWidth="1"/>
    <col min="15647" max="15647" width="10.6640625" style="9" customWidth="1"/>
    <col min="15648" max="15648" width="5.21875" style="9" customWidth="1"/>
    <col min="15649" max="15649" width="12.109375" style="9"/>
    <col min="15650" max="15650" width="2.44140625" style="9" customWidth="1"/>
    <col min="15651" max="15651" width="12.109375" style="9"/>
    <col min="15652" max="15652" width="2.44140625" style="9" customWidth="1"/>
    <col min="15653" max="15653" width="7.88671875" style="9" customWidth="1"/>
    <col min="15654" max="15654" width="2.44140625" style="9" customWidth="1"/>
    <col min="15655" max="15655" width="12.109375" style="9"/>
    <col min="15656" max="15656" width="2.44140625" style="9" customWidth="1"/>
    <col min="15657" max="15657" width="7.88671875" style="9" customWidth="1"/>
    <col min="15658" max="15658" width="2.44140625" style="9" customWidth="1"/>
    <col min="15659" max="15659" width="7.88671875" style="9" customWidth="1"/>
    <col min="15660" max="15660" width="2.44140625" style="9" customWidth="1"/>
    <col min="15661" max="15662" width="12.109375" style="9"/>
    <col min="15663" max="15663" width="3.77734375" style="9" customWidth="1"/>
    <col min="15664" max="15664" width="7.88671875" style="9" customWidth="1"/>
    <col min="15665" max="15665" width="2.44140625" style="9" customWidth="1"/>
    <col min="15666" max="15666" width="13.44140625" style="9" customWidth="1"/>
    <col min="15667" max="15667" width="14.77734375" style="9" customWidth="1"/>
    <col min="15668" max="15668" width="2.44140625" style="9" customWidth="1"/>
    <col min="15669" max="15669" width="16.21875" style="9" customWidth="1"/>
    <col min="15670" max="15670" width="13.44140625" style="9" customWidth="1"/>
    <col min="15671" max="15671" width="12.109375" style="9"/>
    <col min="15672" max="15672" width="2.44140625" style="9" customWidth="1"/>
    <col min="15673" max="15673" width="12.109375" style="9"/>
    <col min="15674" max="15674" width="2.44140625" style="9" customWidth="1"/>
    <col min="15675" max="15675" width="13.44140625" style="9" customWidth="1"/>
    <col min="15676" max="15676" width="2.44140625" style="9" customWidth="1"/>
    <col min="15677" max="15677" width="13.44140625" style="9" customWidth="1"/>
    <col min="15678" max="15678" width="2.44140625" style="9" customWidth="1"/>
    <col min="15679" max="15679" width="10.6640625" style="9" customWidth="1"/>
    <col min="15680" max="15680" width="2.44140625" style="9" customWidth="1"/>
    <col min="15681" max="15681" width="14.77734375" style="9" customWidth="1"/>
    <col min="15682" max="15682" width="2.44140625" style="9" customWidth="1"/>
    <col min="15683" max="15683" width="10.6640625" style="9" customWidth="1"/>
    <col min="15684" max="15684" width="2.44140625" style="9" customWidth="1"/>
    <col min="15685" max="15686" width="9.33203125" style="9" customWidth="1"/>
    <col min="15687" max="15687" width="7.88671875" style="9" customWidth="1"/>
    <col min="15688" max="15688" width="2.44140625" style="9" customWidth="1"/>
    <col min="15689" max="15689" width="7.88671875" style="9" customWidth="1"/>
    <col min="15690" max="15691" width="5.21875" style="9" customWidth="1"/>
    <col min="15692" max="15872" width="12.109375" style="9"/>
    <col min="15873" max="15873" width="0.88671875" style="9" customWidth="1"/>
    <col min="15874" max="15874" width="10.5546875" style="9" bestFit="1" customWidth="1"/>
    <col min="15875" max="15875" width="24.88671875" style="9" customWidth="1"/>
    <col min="15876" max="15876" width="13.33203125" style="9" customWidth="1"/>
    <col min="15877" max="15877" width="11.77734375" style="9" bestFit="1" customWidth="1"/>
    <col min="15878" max="15878" width="14" style="9" customWidth="1"/>
    <col min="15879" max="15879" width="1.33203125" style="9" customWidth="1"/>
    <col min="15880" max="15880" width="10.109375" style="9" bestFit="1" customWidth="1"/>
    <col min="15881" max="15881" width="11.5546875" style="9" customWidth="1"/>
    <col min="15882" max="15882" width="18" style="9" customWidth="1"/>
    <col min="15883" max="15883" width="11.77734375" style="9" customWidth="1"/>
    <col min="15884" max="15884" width="12.77734375" style="9" customWidth="1"/>
    <col min="15885" max="15885" width="13" style="9" customWidth="1"/>
    <col min="15886" max="15886" width="11.77734375" style="9" customWidth="1"/>
    <col min="15887" max="15887" width="11.88671875" style="9" customWidth="1"/>
    <col min="15888" max="15888" width="0" style="9" hidden="1" customWidth="1"/>
    <col min="15889" max="15889" width="8.6640625" style="9" customWidth="1"/>
    <col min="15890" max="15890" width="8.109375" style="9" customWidth="1"/>
    <col min="15891" max="15891" width="15.109375" style="9" customWidth="1"/>
    <col min="15892" max="15892" width="10.33203125" style="9" customWidth="1"/>
    <col min="15893" max="15893" width="13.109375" style="9" customWidth="1"/>
    <col min="15894" max="15894" width="12.5546875" style="9" customWidth="1"/>
    <col min="15895" max="15895" width="12.77734375" style="9" customWidth="1"/>
    <col min="15896" max="15896" width="7.6640625" style="9" customWidth="1"/>
    <col min="15897" max="15897" width="10.6640625" style="9" customWidth="1"/>
    <col min="15898" max="15898" width="2.44140625" style="9" customWidth="1"/>
    <col min="15899" max="15899" width="10.6640625" style="9" customWidth="1"/>
    <col min="15900" max="15900" width="2.44140625" style="9" customWidth="1"/>
    <col min="15901" max="15901" width="10.6640625" style="9" customWidth="1"/>
    <col min="15902" max="15902" width="2.44140625" style="9" customWidth="1"/>
    <col min="15903" max="15903" width="10.6640625" style="9" customWidth="1"/>
    <col min="15904" max="15904" width="5.21875" style="9" customWidth="1"/>
    <col min="15905" max="15905" width="12.109375" style="9"/>
    <col min="15906" max="15906" width="2.44140625" style="9" customWidth="1"/>
    <col min="15907" max="15907" width="12.109375" style="9"/>
    <col min="15908" max="15908" width="2.44140625" style="9" customWidth="1"/>
    <col min="15909" max="15909" width="7.88671875" style="9" customWidth="1"/>
    <col min="15910" max="15910" width="2.44140625" style="9" customWidth="1"/>
    <col min="15911" max="15911" width="12.109375" style="9"/>
    <col min="15912" max="15912" width="2.44140625" style="9" customWidth="1"/>
    <col min="15913" max="15913" width="7.88671875" style="9" customWidth="1"/>
    <col min="15914" max="15914" width="2.44140625" style="9" customWidth="1"/>
    <col min="15915" max="15915" width="7.88671875" style="9" customWidth="1"/>
    <col min="15916" max="15916" width="2.44140625" style="9" customWidth="1"/>
    <col min="15917" max="15918" width="12.109375" style="9"/>
    <col min="15919" max="15919" width="3.77734375" style="9" customWidth="1"/>
    <col min="15920" max="15920" width="7.88671875" style="9" customWidth="1"/>
    <col min="15921" max="15921" width="2.44140625" style="9" customWidth="1"/>
    <col min="15922" max="15922" width="13.44140625" style="9" customWidth="1"/>
    <col min="15923" max="15923" width="14.77734375" style="9" customWidth="1"/>
    <col min="15924" max="15924" width="2.44140625" style="9" customWidth="1"/>
    <col min="15925" max="15925" width="16.21875" style="9" customWidth="1"/>
    <col min="15926" max="15926" width="13.44140625" style="9" customWidth="1"/>
    <col min="15927" max="15927" width="12.109375" style="9"/>
    <col min="15928" max="15928" width="2.44140625" style="9" customWidth="1"/>
    <col min="15929" max="15929" width="12.109375" style="9"/>
    <col min="15930" max="15930" width="2.44140625" style="9" customWidth="1"/>
    <col min="15931" max="15931" width="13.44140625" style="9" customWidth="1"/>
    <col min="15932" max="15932" width="2.44140625" style="9" customWidth="1"/>
    <col min="15933" max="15933" width="13.44140625" style="9" customWidth="1"/>
    <col min="15934" max="15934" width="2.44140625" style="9" customWidth="1"/>
    <col min="15935" max="15935" width="10.6640625" style="9" customWidth="1"/>
    <col min="15936" max="15936" width="2.44140625" style="9" customWidth="1"/>
    <col min="15937" max="15937" width="14.77734375" style="9" customWidth="1"/>
    <col min="15938" max="15938" width="2.44140625" style="9" customWidth="1"/>
    <col min="15939" max="15939" width="10.6640625" style="9" customWidth="1"/>
    <col min="15940" max="15940" width="2.44140625" style="9" customWidth="1"/>
    <col min="15941" max="15942" width="9.33203125" style="9" customWidth="1"/>
    <col min="15943" max="15943" width="7.88671875" style="9" customWidth="1"/>
    <col min="15944" max="15944" width="2.44140625" style="9" customWidth="1"/>
    <col min="15945" max="15945" width="7.88671875" style="9" customWidth="1"/>
    <col min="15946" max="15947" width="5.21875" style="9" customWidth="1"/>
    <col min="15948" max="16128" width="12.109375" style="9"/>
    <col min="16129" max="16129" width="0.88671875" style="9" customWidth="1"/>
    <col min="16130" max="16130" width="10.5546875" style="9" bestFit="1" customWidth="1"/>
    <col min="16131" max="16131" width="24.88671875" style="9" customWidth="1"/>
    <col min="16132" max="16132" width="13.33203125" style="9" customWidth="1"/>
    <col min="16133" max="16133" width="11.77734375" style="9" bestFit="1" customWidth="1"/>
    <col min="16134" max="16134" width="14" style="9" customWidth="1"/>
    <col min="16135" max="16135" width="1.33203125" style="9" customWidth="1"/>
    <col min="16136" max="16136" width="10.109375" style="9" bestFit="1" customWidth="1"/>
    <col min="16137" max="16137" width="11.5546875" style="9" customWidth="1"/>
    <col min="16138" max="16138" width="18" style="9" customWidth="1"/>
    <col min="16139" max="16139" width="11.77734375" style="9" customWidth="1"/>
    <col min="16140" max="16140" width="12.77734375" style="9" customWidth="1"/>
    <col min="16141" max="16141" width="13" style="9" customWidth="1"/>
    <col min="16142" max="16142" width="11.77734375" style="9" customWidth="1"/>
    <col min="16143" max="16143" width="11.88671875" style="9" customWidth="1"/>
    <col min="16144" max="16144" width="0" style="9" hidden="1" customWidth="1"/>
    <col min="16145" max="16145" width="8.6640625" style="9" customWidth="1"/>
    <col min="16146" max="16146" width="8.109375" style="9" customWidth="1"/>
    <col min="16147" max="16147" width="15.109375" style="9" customWidth="1"/>
    <col min="16148" max="16148" width="10.33203125" style="9" customWidth="1"/>
    <col min="16149" max="16149" width="13.109375" style="9" customWidth="1"/>
    <col min="16150" max="16150" width="12.5546875" style="9" customWidth="1"/>
    <col min="16151" max="16151" width="12.77734375" style="9" customWidth="1"/>
    <col min="16152" max="16152" width="7.6640625" style="9" customWidth="1"/>
    <col min="16153" max="16153" width="10.6640625" style="9" customWidth="1"/>
    <col min="16154" max="16154" width="2.44140625" style="9" customWidth="1"/>
    <col min="16155" max="16155" width="10.6640625" style="9" customWidth="1"/>
    <col min="16156" max="16156" width="2.44140625" style="9" customWidth="1"/>
    <col min="16157" max="16157" width="10.6640625" style="9" customWidth="1"/>
    <col min="16158" max="16158" width="2.44140625" style="9" customWidth="1"/>
    <col min="16159" max="16159" width="10.6640625" style="9" customWidth="1"/>
    <col min="16160" max="16160" width="5.21875" style="9" customWidth="1"/>
    <col min="16161" max="16161" width="12.109375" style="9"/>
    <col min="16162" max="16162" width="2.44140625" style="9" customWidth="1"/>
    <col min="16163" max="16163" width="12.109375" style="9"/>
    <col min="16164" max="16164" width="2.44140625" style="9" customWidth="1"/>
    <col min="16165" max="16165" width="7.88671875" style="9" customWidth="1"/>
    <col min="16166" max="16166" width="2.44140625" style="9" customWidth="1"/>
    <col min="16167" max="16167" width="12.109375" style="9"/>
    <col min="16168" max="16168" width="2.44140625" style="9" customWidth="1"/>
    <col min="16169" max="16169" width="7.88671875" style="9" customWidth="1"/>
    <col min="16170" max="16170" width="2.44140625" style="9" customWidth="1"/>
    <col min="16171" max="16171" width="7.88671875" style="9" customWidth="1"/>
    <col min="16172" max="16172" width="2.44140625" style="9" customWidth="1"/>
    <col min="16173" max="16174" width="12.109375" style="9"/>
    <col min="16175" max="16175" width="3.77734375" style="9" customWidth="1"/>
    <col min="16176" max="16176" width="7.88671875" style="9" customWidth="1"/>
    <col min="16177" max="16177" width="2.44140625" style="9" customWidth="1"/>
    <col min="16178" max="16178" width="13.44140625" style="9" customWidth="1"/>
    <col min="16179" max="16179" width="14.77734375" style="9" customWidth="1"/>
    <col min="16180" max="16180" width="2.44140625" style="9" customWidth="1"/>
    <col min="16181" max="16181" width="16.21875" style="9" customWidth="1"/>
    <col min="16182" max="16182" width="13.44140625" style="9" customWidth="1"/>
    <col min="16183" max="16183" width="12.109375" style="9"/>
    <col min="16184" max="16184" width="2.44140625" style="9" customWidth="1"/>
    <col min="16185" max="16185" width="12.109375" style="9"/>
    <col min="16186" max="16186" width="2.44140625" style="9" customWidth="1"/>
    <col min="16187" max="16187" width="13.44140625" style="9" customWidth="1"/>
    <col min="16188" max="16188" width="2.44140625" style="9" customWidth="1"/>
    <col min="16189" max="16189" width="13.44140625" style="9" customWidth="1"/>
    <col min="16190" max="16190" width="2.44140625" style="9" customWidth="1"/>
    <col min="16191" max="16191" width="10.6640625" style="9" customWidth="1"/>
    <col min="16192" max="16192" width="2.44140625" style="9" customWidth="1"/>
    <col min="16193" max="16193" width="14.77734375" style="9" customWidth="1"/>
    <col min="16194" max="16194" width="2.44140625" style="9" customWidth="1"/>
    <col min="16195" max="16195" width="10.6640625" style="9" customWidth="1"/>
    <col min="16196" max="16196" width="2.44140625" style="9" customWidth="1"/>
    <col min="16197" max="16198" width="9.33203125" style="9" customWidth="1"/>
    <col min="16199" max="16199" width="7.88671875" style="9" customWidth="1"/>
    <col min="16200" max="16200" width="2.44140625" style="9" customWidth="1"/>
    <col min="16201" max="16201" width="7.88671875" style="9" customWidth="1"/>
    <col min="16202" max="16203" width="5.21875" style="9" customWidth="1"/>
    <col min="16204" max="16384" width="12.109375" style="9"/>
  </cols>
  <sheetData>
    <row r="1" spans="2:31" ht="27" customHeight="1" x14ac:dyDescent="0.3"/>
    <row r="2" spans="2:31" ht="27" customHeight="1" x14ac:dyDescent="0.2">
      <c r="B2" s="9"/>
      <c r="C2" s="14"/>
      <c r="E2" s="14" t="s">
        <v>42</v>
      </c>
      <c r="F2" s="14"/>
      <c r="G2" s="14"/>
      <c r="H2" s="14"/>
      <c r="I2" s="14"/>
      <c r="J2" s="14"/>
      <c r="K2" s="14"/>
      <c r="L2" s="14"/>
      <c r="M2" s="14"/>
      <c r="N2" s="14"/>
      <c r="P2" s="14"/>
      <c r="Q2" s="12" t="s">
        <v>43</v>
      </c>
    </row>
    <row r="3" spans="2:31" ht="27" customHeight="1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2" t="s">
        <v>123</v>
      </c>
      <c r="R3" s="16"/>
      <c r="S3" s="16"/>
      <c r="T3" s="16"/>
      <c r="U3" s="16"/>
      <c r="V3" s="16"/>
      <c r="W3" s="16"/>
      <c r="X3" s="17"/>
      <c r="Y3" s="17"/>
      <c r="Z3" s="17"/>
      <c r="AA3" s="17"/>
      <c r="AB3" s="17"/>
      <c r="AC3" s="17"/>
      <c r="AD3" s="17"/>
      <c r="AE3" s="17"/>
    </row>
    <row r="4" spans="2:31" ht="9" customHeight="1" thickBot="1" x14ac:dyDescent="0.35">
      <c r="B4" s="18"/>
      <c r="C4" s="19"/>
      <c r="D4" s="18"/>
      <c r="E4" s="20"/>
      <c r="F4" s="19"/>
      <c r="G4" s="19"/>
      <c r="H4" s="21"/>
      <c r="I4" s="22"/>
      <c r="J4" s="23"/>
      <c r="K4" s="209"/>
      <c r="L4" s="209"/>
      <c r="M4" s="19"/>
      <c r="N4" s="24"/>
      <c r="O4" s="22"/>
      <c r="P4" s="25"/>
      <c r="Q4" s="19"/>
      <c r="R4" s="16"/>
      <c r="S4" s="16"/>
      <c r="T4" s="16"/>
      <c r="U4" s="16"/>
      <c r="V4" s="16"/>
      <c r="W4" s="16"/>
      <c r="X4" s="17"/>
      <c r="Y4" s="17"/>
      <c r="Z4" s="17"/>
      <c r="AA4" s="17"/>
      <c r="AB4" s="17"/>
      <c r="AC4" s="17"/>
      <c r="AD4" s="17"/>
      <c r="AE4" s="17"/>
    </row>
    <row r="5" spans="2:31" ht="9" customHeight="1" thickTop="1" x14ac:dyDescent="0.3">
      <c r="B5" s="26"/>
      <c r="C5" s="27"/>
      <c r="D5" s="26"/>
      <c r="E5" s="28"/>
      <c r="F5" s="27"/>
      <c r="G5" s="27"/>
      <c r="H5" s="29"/>
      <c r="I5" s="30"/>
      <c r="J5" s="31"/>
      <c r="K5" s="32"/>
      <c r="L5" s="32"/>
      <c r="M5" s="27"/>
      <c r="N5" s="33"/>
      <c r="O5" s="30"/>
      <c r="P5" s="34"/>
      <c r="Q5" s="27"/>
      <c r="R5" s="16"/>
      <c r="S5" s="16"/>
      <c r="T5" s="16"/>
      <c r="U5" s="16"/>
      <c r="V5" s="16"/>
      <c r="W5" s="16"/>
      <c r="X5" s="17"/>
      <c r="Y5" s="17"/>
      <c r="Z5" s="17"/>
      <c r="AA5" s="17"/>
      <c r="AB5" s="17"/>
      <c r="AC5" s="17"/>
      <c r="AD5" s="17"/>
      <c r="AE5" s="17"/>
    </row>
    <row r="6" spans="2:31" ht="24.75" customHeight="1" x14ac:dyDescent="0.2">
      <c r="B6" s="210" t="s">
        <v>45</v>
      </c>
      <c r="C6" s="211"/>
      <c r="D6" s="211"/>
      <c r="E6" s="211"/>
      <c r="F6" s="212"/>
      <c r="G6" s="27"/>
      <c r="H6" s="210" t="s">
        <v>46</v>
      </c>
      <c r="I6" s="211"/>
      <c r="J6" s="211"/>
      <c r="K6" s="211"/>
      <c r="L6" s="211"/>
      <c r="M6" s="211"/>
      <c r="N6" s="211"/>
      <c r="O6" s="211"/>
      <c r="P6" s="211"/>
      <c r="Q6" s="212"/>
      <c r="R6" s="16"/>
      <c r="S6" s="16"/>
      <c r="T6" s="16"/>
      <c r="U6" s="16"/>
      <c r="V6" s="16"/>
      <c r="W6" s="16"/>
      <c r="X6" s="17"/>
      <c r="Y6" s="17"/>
      <c r="Z6" s="17"/>
      <c r="AA6" s="17"/>
      <c r="AB6" s="17"/>
      <c r="AC6" s="17"/>
      <c r="AD6" s="17"/>
      <c r="AE6" s="17"/>
    </row>
    <row r="7" spans="2:31" ht="20.25" customHeight="1" x14ac:dyDescent="0.3">
      <c r="B7" s="35"/>
      <c r="C7" s="36"/>
      <c r="D7" s="37"/>
      <c r="E7" s="38"/>
      <c r="F7" s="39"/>
      <c r="G7" s="27"/>
      <c r="H7" s="40"/>
      <c r="I7" s="41" t="s">
        <v>47</v>
      </c>
      <c r="J7" s="42" t="s">
        <v>48</v>
      </c>
      <c r="K7" s="43"/>
      <c r="L7" s="32"/>
      <c r="M7" s="27"/>
      <c r="N7" s="41" t="s">
        <v>49</v>
      </c>
      <c r="O7" s="44" t="s">
        <v>50</v>
      </c>
      <c r="P7" s="34"/>
      <c r="Q7" s="45"/>
      <c r="R7" s="16"/>
      <c r="S7" s="16"/>
      <c r="T7" s="16"/>
      <c r="U7" s="16"/>
      <c r="V7" s="16"/>
      <c r="W7" s="16"/>
      <c r="X7" s="17"/>
      <c r="Y7" s="17"/>
      <c r="Z7" s="17"/>
      <c r="AA7" s="17"/>
      <c r="AB7" s="17"/>
      <c r="AC7" s="17"/>
      <c r="AD7" s="17"/>
      <c r="AE7" s="17"/>
    </row>
    <row r="8" spans="2:31" ht="20.25" customHeight="1" x14ac:dyDescent="0.3">
      <c r="B8" s="46"/>
      <c r="C8" s="27"/>
      <c r="D8" s="26"/>
      <c r="E8" s="28"/>
      <c r="F8" s="45"/>
      <c r="G8" s="27"/>
      <c r="H8" s="40"/>
      <c r="I8" s="41" t="s">
        <v>51</v>
      </c>
      <c r="J8" s="42" t="s">
        <v>52</v>
      </c>
      <c r="K8" s="43"/>
      <c r="L8" s="32"/>
      <c r="M8" s="27"/>
      <c r="N8" s="33"/>
      <c r="O8" s="30"/>
      <c r="P8" s="34"/>
      <c r="Q8" s="45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</row>
    <row r="9" spans="2:31" ht="24.75" customHeight="1" x14ac:dyDescent="0.3">
      <c r="B9" s="46"/>
      <c r="C9" s="27"/>
      <c r="D9" s="26"/>
      <c r="E9" s="28"/>
      <c r="F9" s="45"/>
      <c r="G9" s="27"/>
      <c r="H9" s="47"/>
      <c r="I9" s="48" t="s">
        <v>53</v>
      </c>
      <c r="J9" s="49" t="s">
        <v>174</v>
      </c>
      <c r="K9" s="50"/>
      <c r="L9" s="51"/>
      <c r="M9" s="52"/>
      <c r="N9" s="53"/>
      <c r="O9" s="54"/>
      <c r="P9" s="55"/>
      <c r="Q9" s="56"/>
      <c r="R9" s="16"/>
      <c r="S9" s="16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</row>
    <row r="10" spans="2:31" ht="18" customHeight="1" x14ac:dyDescent="0.3">
      <c r="B10" s="46"/>
      <c r="C10" s="27"/>
      <c r="D10" s="26"/>
      <c r="E10" s="28"/>
      <c r="F10" s="45"/>
      <c r="G10" s="27"/>
      <c r="H10" s="40"/>
      <c r="I10" s="41" t="s">
        <v>55</v>
      </c>
      <c r="J10" s="213">
        <f ca="1">NOW()</f>
        <v>41782.572279745371</v>
      </c>
      <c r="K10" s="213"/>
      <c r="L10" s="32"/>
      <c r="M10" s="27"/>
      <c r="N10" s="41" t="s">
        <v>56</v>
      </c>
      <c r="O10" s="44" t="s">
        <v>57</v>
      </c>
      <c r="P10" s="34"/>
      <c r="Q10" s="45"/>
      <c r="R10" s="16"/>
      <c r="S10" s="16"/>
      <c r="T10" s="16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</row>
    <row r="11" spans="2:31" ht="18" customHeight="1" x14ac:dyDescent="0.3">
      <c r="B11" s="46"/>
      <c r="C11" s="27"/>
      <c r="D11" s="26"/>
      <c r="E11" s="28"/>
      <c r="F11" s="45"/>
      <c r="G11" s="27"/>
      <c r="H11" s="40"/>
      <c r="I11" s="41" t="s">
        <v>58</v>
      </c>
      <c r="J11" s="44">
        <v>528</v>
      </c>
      <c r="K11" s="32"/>
      <c r="L11" s="32"/>
      <c r="M11" s="27"/>
      <c r="N11" s="41" t="s">
        <v>59</v>
      </c>
      <c r="O11" s="44" t="s">
        <v>172</v>
      </c>
      <c r="P11" s="34"/>
      <c r="Q11" s="45"/>
      <c r="R11" s="16"/>
      <c r="S11" s="16"/>
      <c r="T11" s="16"/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</row>
    <row r="12" spans="2:31" ht="24.75" customHeight="1" x14ac:dyDescent="0.3">
      <c r="B12" s="46"/>
      <c r="C12" s="27"/>
      <c r="D12" s="26"/>
      <c r="E12" s="28"/>
      <c r="F12" s="45"/>
      <c r="G12" s="27"/>
      <c r="H12" s="57"/>
      <c r="I12" s="48" t="s">
        <v>60</v>
      </c>
      <c r="J12" s="173">
        <v>1000</v>
      </c>
      <c r="K12" s="58"/>
      <c r="L12" s="59"/>
      <c r="M12" s="60"/>
      <c r="N12" s="48" t="s">
        <v>61</v>
      </c>
      <c r="O12" s="177"/>
      <c r="P12" s="61"/>
      <c r="Q12" s="62"/>
      <c r="R12" s="16"/>
      <c r="S12" s="16"/>
      <c r="T12" s="16"/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</row>
    <row r="13" spans="2:31" ht="18" customHeight="1" x14ac:dyDescent="0.3">
      <c r="B13" s="46"/>
      <c r="C13" s="27"/>
      <c r="D13" s="26"/>
      <c r="E13" s="28"/>
      <c r="F13" s="45"/>
      <c r="G13" s="27"/>
      <c r="H13" s="40"/>
      <c r="I13" s="41" t="s">
        <v>62</v>
      </c>
      <c r="J13" s="63" t="s">
        <v>63</v>
      </c>
      <c r="K13" s="64" t="s">
        <v>64</v>
      </c>
      <c r="L13" s="32"/>
      <c r="M13" s="27"/>
      <c r="N13" s="33"/>
      <c r="O13" s="30"/>
      <c r="P13" s="34"/>
      <c r="Q13" s="45"/>
      <c r="R13" s="16"/>
      <c r="S13" s="16"/>
      <c r="T13" s="16"/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</row>
    <row r="14" spans="2:31" ht="18" customHeight="1" x14ac:dyDescent="0.3">
      <c r="B14" s="46"/>
      <c r="C14" s="27"/>
      <c r="D14" s="26"/>
      <c r="E14" s="28"/>
      <c r="F14" s="45"/>
      <c r="G14" s="27"/>
      <c r="H14" s="40"/>
      <c r="I14" s="41" t="s">
        <v>65</v>
      </c>
      <c r="J14" s="63">
        <v>1</v>
      </c>
      <c r="K14" s="64" t="s">
        <v>64</v>
      </c>
      <c r="L14" s="32"/>
      <c r="M14" s="27"/>
      <c r="N14" s="33"/>
      <c r="O14" s="30"/>
      <c r="P14" s="34"/>
      <c r="Q14" s="45"/>
      <c r="R14" s="16"/>
      <c r="S14" s="16"/>
      <c r="T14" s="16"/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</row>
    <row r="15" spans="2:31" ht="18" customHeight="1" x14ac:dyDescent="0.3">
      <c r="B15" s="46"/>
      <c r="C15" s="27"/>
      <c r="D15" s="26"/>
      <c r="E15" s="28"/>
      <c r="F15" s="45"/>
      <c r="G15" s="27"/>
      <c r="H15" s="40"/>
      <c r="I15" s="41" t="s">
        <v>66</v>
      </c>
      <c r="J15" s="63">
        <v>1</v>
      </c>
      <c r="K15" s="64" t="s">
        <v>64</v>
      </c>
      <c r="L15" s="32"/>
      <c r="M15" s="27"/>
      <c r="N15" s="33"/>
      <c r="O15" s="30"/>
      <c r="P15" s="34"/>
      <c r="Q15" s="45"/>
      <c r="R15" s="16"/>
      <c r="S15" s="16"/>
      <c r="T15" s="16"/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</row>
    <row r="16" spans="2:31" ht="18" customHeight="1" x14ac:dyDescent="0.3">
      <c r="B16" s="46"/>
      <c r="C16" s="27"/>
      <c r="D16" s="26"/>
      <c r="E16" s="28"/>
      <c r="F16" s="45"/>
      <c r="G16" s="27"/>
      <c r="H16" s="40"/>
      <c r="I16" s="41" t="s">
        <v>67</v>
      </c>
      <c r="J16" s="65">
        <v>0.15</v>
      </c>
      <c r="K16" s="32"/>
      <c r="L16" s="32"/>
      <c r="M16" s="27"/>
      <c r="N16" s="41" t="s">
        <v>68</v>
      </c>
      <c r="O16" s="66"/>
      <c r="P16" s="34"/>
      <c r="Q16" s="45"/>
      <c r="R16" s="16"/>
      <c r="S16" s="16"/>
      <c r="T16" s="16"/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</row>
    <row r="17" spans="2:82" ht="18" customHeight="1" x14ac:dyDescent="0.3">
      <c r="B17" s="214" t="s">
        <v>124</v>
      </c>
      <c r="C17" s="215"/>
      <c r="D17" s="215"/>
      <c r="E17" s="215"/>
      <c r="F17" s="216"/>
      <c r="G17" s="27"/>
      <c r="H17" s="57"/>
      <c r="I17" s="67"/>
      <c r="J17" s="60"/>
      <c r="K17" s="59"/>
      <c r="L17" s="59"/>
      <c r="M17" s="60"/>
      <c r="N17" s="68"/>
      <c r="O17" s="69"/>
      <c r="P17" s="61"/>
      <c r="Q17" s="62"/>
      <c r="R17" s="16"/>
      <c r="S17" s="16"/>
      <c r="T17" s="16"/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</row>
    <row r="18" spans="2:82" ht="7.5" customHeight="1" x14ac:dyDescent="0.3">
      <c r="B18" s="70"/>
      <c r="C18" s="27"/>
      <c r="D18" s="64"/>
      <c r="E18" s="28"/>
      <c r="F18" s="33"/>
      <c r="G18" s="33"/>
      <c r="H18" s="71"/>
      <c r="I18" s="69"/>
      <c r="J18" s="69"/>
      <c r="K18" s="72"/>
      <c r="L18" s="60"/>
      <c r="M18" s="60"/>
      <c r="N18" s="60"/>
      <c r="O18" s="60"/>
      <c r="P18" s="60"/>
      <c r="Q18" s="60"/>
      <c r="R18" s="16"/>
      <c r="S18" s="16"/>
      <c r="T18" s="16"/>
      <c r="U18" s="16"/>
      <c r="V18" s="16"/>
      <c r="W18" s="73"/>
      <c r="X18" s="17"/>
      <c r="Y18" s="17"/>
      <c r="Z18" s="17"/>
      <c r="AA18" s="17"/>
      <c r="AB18" s="17"/>
      <c r="AC18" s="17"/>
      <c r="AD18" s="17"/>
      <c r="AE18" s="17"/>
    </row>
    <row r="19" spans="2:82" ht="30" customHeight="1" x14ac:dyDescent="0.2">
      <c r="B19" s="74" t="s">
        <v>69</v>
      </c>
      <c r="C19" s="217" t="s">
        <v>70</v>
      </c>
      <c r="D19" s="218"/>
      <c r="E19" s="218"/>
      <c r="F19" s="218"/>
      <c r="G19" s="75"/>
      <c r="H19" s="76"/>
      <c r="I19" s="77" t="s">
        <v>71</v>
      </c>
      <c r="J19" s="78" t="s">
        <v>72</v>
      </c>
      <c r="K19" s="79" t="s">
        <v>73</v>
      </c>
      <c r="L19" s="79" t="s">
        <v>74</v>
      </c>
      <c r="M19" s="79" t="s">
        <v>75</v>
      </c>
      <c r="N19" s="80" t="s">
        <v>76</v>
      </c>
      <c r="O19" s="80" t="s">
        <v>77</v>
      </c>
      <c r="P19" s="81" t="s">
        <v>78</v>
      </c>
      <c r="Q19" s="82" t="s">
        <v>79</v>
      </c>
      <c r="R19" s="16"/>
      <c r="S19" s="83"/>
      <c r="T19" s="83"/>
      <c r="U19" s="83"/>
      <c r="V19" s="83"/>
      <c r="W19" s="83"/>
      <c r="X19" s="16"/>
      <c r="Y19" s="16"/>
      <c r="Z19" s="16"/>
      <c r="AA19" s="16"/>
      <c r="AB19" s="16"/>
      <c r="AC19" s="16"/>
      <c r="AD19" s="16"/>
      <c r="AE19" s="16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</row>
    <row r="20" spans="2:82" ht="18" customHeight="1" x14ac:dyDescent="0.3">
      <c r="B20" s="84">
        <f>IF(C20="","",1)</f>
        <v>1</v>
      </c>
      <c r="C20" s="203" t="s">
        <v>125</v>
      </c>
      <c r="D20" s="204"/>
      <c r="E20" s="204"/>
      <c r="F20" s="204"/>
      <c r="G20" s="204"/>
      <c r="H20" s="205"/>
      <c r="I20" s="143" t="s">
        <v>126</v>
      </c>
      <c r="J20" s="139" t="s">
        <v>127</v>
      </c>
      <c r="K20" s="163">
        <v>0.38500000000000001</v>
      </c>
      <c r="L20" s="178"/>
      <c r="M20" s="179"/>
      <c r="N20" s="180"/>
      <c r="O20" s="180"/>
      <c r="P20" s="164"/>
      <c r="Q20" s="165"/>
      <c r="R20" s="16"/>
      <c r="S20" s="90"/>
      <c r="T20" s="91"/>
      <c r="U20" s="92"/>
      <c r="V20" s="92"/>
      <c r="W20" s="93"/>
      <c r="X20" s="94"/>
      <c r="Y20" s="95"/>
      <c r="Z20" s="16"/>
      <c r="AA20" s="16"/>
      <c r="AB20" s="16"/>
      <c r="AC20" s="16"/>
      <c r="AD20" s="16"/>
      <c r="AE20" s="16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</row>
    <row r="21" spans="2:82" ht="18" customHeight="1" x14ac:dyDescent="0.3">
      <c r="B21" s="84">
        <f>IF(C21="","",1+MAX(B$20:B20))</f>
        <v>2</v>
      </c>
      <c r="C21" s="203" t="s">
        <v>128</v>
      </c>
      <c r="D21" s="204"/>
      <c r="E21" s="204"/>
      <c r="F21" s="204"/>
      <c r="G21" s="204"/>
      <c r="H21" s="205"/>
      <c r="I21" s="143" t="s">
        <v>126</v>
      </c>
      <c r="J21" s="139" t="s">
        <v>127</v>
      </c>
      <c r="K21" s="163">
        <v>0.38500000000000001</v>
      </c>
      <c r="L21" s="178"/>
      <c r="M21" s="179"/>
      <c r="N21" s="180"/>
      <c r="O21" s="180"/>
      <c r="P21" s="164"/>
      <c r="Q21" s="165"/>
      <c r="R21" s="16"/>
      <c r="S21" s="90"/>
      <c r="T21" s="91"/>
      <c r="U21" s="92"/>
      <c r="V21" s="92"/>
      <c r="W21" s="93"/>
      <c r="X21" s="94"/>
      <c r="Y21" s="95"/>
      <c r="Z21" s="16"/>
      <c r="AA21" s="16"/>
      <c r="AB21" s="16"/>
      <c r="AC21" s="95"/>
      <c r="AD21" s="16"/>
      <c r="AE21" s="95"/>
      <c r="AF21" s="27"/>
      <c r="AG21" s="96"/>
      <c r="AH21" s="27"/>
      <c r="AI21" s="96"/>
      <c r="AJ21" s="27"/>
      <c r="AK21" s="96"/>
      <c r="AL21" s="27"/>
      <c r="AM21" s="96"/>
      <c r="AN21" s="27"/>
      <c r="AO21" s="96"/>
      <c r="AP21" s="27"/>
      <c r="AQ21" s="96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96"/>
      <c r="BJ21" s="27"/>
      <c r="BK21" s="97"/>
      <c r="BL21" s="27"/>
      <c r="BM21" s="96"/>
      <c r="BN21" s="27"/>
      <c r="BO21" s="96"/>
      <c r="BP21" s="27"/>
      <c r="BQ21" s="98"/>
      <c r="BS21" s="99"/>
    </row>
    <row r="22" spans="2:82" ht="18" customHeight="1" x14ac:dyDescent="0.3">
      <c r="B22" s="84">
        <f>IF(C22="","",1+MAX(B$20:B21))</f>
        <v>3</v>
      </c>
      <c r="C22" s="203" t="s">
        <v>129</v>
      </c>
      <c r="D22" s="204"/>
      <c r="E22" s="204"/>
      <c r="F22" s="204"/>
      <c r="G22" s="204"/>
      <c r="H22" s="205"/>
      <c r="I22" s="143" t="s">
        <v>130</v>
      </c>
      <c r="J22" s="139" t="s">
        <v>131</v>
      </c>
      <c r="K22" s="163">
        <v>1.645</v>
      </c>
      <c r="L22" s="178"/>
      <c r="M22" s="179"/>
      <c r="N22" s="180"/>
      <c r="O22" s="180"/>
      <c r="P22" s="164"/>
      <c r="Q22" s="165"/>
      <c r="R22" s="16"/>
      <c r="S22" s="90"/>
      <c r="T22" s="91"/>
      <c r="U22" s="92"/>
      <c r="V22" s="92"/>
      <c r="W22" s="93"/>
      <c r="X22" s="94"/>
      <c r="Y22" s="95"/>
      <c r="Z22" s="16"/>
      <c r="AA22" s="16"/>
      <c r="AB22" s="16"/>
      <c r="AC22" s="95"/>
      <c r="AD22" s="16"/>
      <c r="AE22" s="95"/>
      <c r="AF22" s="27"/>
      <c r="AG22" s="96"/>
      <c r="AH22" s="27"/>
      <c r="AI22" s="96"/>
      <c r="AJ22" s="27"/>
      <c r="AK22" s="96"/>
      <c r="AL22" s="27"/>
      <c r="AM22" s="96"/>
      <c r="AN22" s="27"/>
      <c r="AO22" s="96"/>
      <c r="AP22" s="27"/>
      <c r="AQ22" s="96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96"/>
      <c r="BJ22" s="27"/>
      <c r="BK22" s="97"/>
      <c r="BL22" s="27"/>
      <c r="BM22" s="96"/>
      <c r="BN22" s="27"/>
      <c r="BO22" s="96"/>
      <c r="BP22" s="27"/>
      <c r="BQ22" s="98"/>
      <c r="BS22" s="99"/>
    </row>
    <row r="23" spans="2:82" ht="18" customHeight="1" x14ac:dyDescent="0.3">
      <c r="B23" s="84">
        <f>IF(C23="","",1+MAX(B$20:B22))</f>
        <v>4</v>
      </c>
      <c r="C23" s="203" t="s">
        <v>132</v>
      </c>
      <c r="D23" s="204"/>
      <c r="E23" s="204"/>
      <c r="F23" s="204"/>
      <c r="G23" s="204"/>
      <c r="H23" s="205"/>
      <c r="I23" s="143" t="s">
        <v>133</v>
      </c>
      <c r="J23" s="139" t="s">
        <v>134</v>
      </c>
      <c r="K23" s="163">
        <v>0.503</v>
      </c>
      <c r="L23" s="178"/>
      <c r="M23" s="179"/>
      <c r="N23" s="180"/>
      <c r="O23" s="180"/>
      <c r="P23" s="164"/>
      <c r="Q23" s="165"/>
      <c r="R23" s="16"/>
      <c r="S23" s="90"/>
      <c r="T23" s="91"/>
      <c r="U23" s="92"/>
      <c r="V23" s="92"/>
      <c r="W23" s="93"/>
      <c r="X23" s="94"/>
      <c r="Y23" s="95"/>
      <c r="Z23" s="16"/>
      <c r="AA23" s="16"/>
      <c r="AB23" s="16"/>
      <c r="AC23" s="95"/>
      <c r="AD23" s="16"/>
      <c r="AE23" s="95"/>
      <c r="AF23" s="27"/>
      <c r="AG23" s="96"/>
      <c r="AH23" s="27"/>
      <c r="AI23" s="96"/>
      <c r="AJ23" s="27"/>
      <c r="AK23" s="96"/>
      <c r="AL23" s="27"/>
      <c r="AM23" s="96"/>
      <c r="AN23" s="27"/>
      <c r="AO23" s="96"/>
      <c r="AP23" s="27"/>
      <c r="AQ23" s="96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96"/>
      <c r="BJ23" s="27"/>
      <c r="BK23" s="97"/>
      <c r="BL23" s="27"/>
      <c r="BM23" s="96"/>
      <c r="BN23" s="27"/>
      <c r="BO23" s="96"/>
      <c r="BP23" s="27"/>
      <c r="BQ23" s="98"/>
      <c r="BS23" s="99"/>
      <c r="CD23" s="100"/>
    </row>
    <row r="24" spans="2:82" ht="18" customHeight="1" x14ac:dyDescent="0.3">
      <c r="B24" s="84">
        <f>IF(C24="","",1+MAX(B$20:B23))</f>
        <v>5</v>
      </c>
      <c r="C24" s="203" t="s">
        <v>135</v>
      </c>
      <c r="D24" s="204"/>
      <c r="E24" s="204"/>
      <c r="F24" s="204"/>
      <c r="G24" s="204"/>
      <c r="H24" s="205"/>
      <c r="I24" s="143" t="s">
        <v>136</v>
      </c>
      <c r="J24" s="139" t="s">
        <v>103</v>
      </c>
      <c r="K24" s="163">
        <v>0.86</v>
      </c>
      <c r="L24" s="178"/>
      <c r="M24" s="179"/>
      <c r="N24" s="180"/>
      <c r="O24" s="180"/>
      <c r="P24" s="164"/>
      <c r="Q24" s="165"/>
      <c r="R24" s="16"/>
      <c r="S24" s="90"/>
      <c r="T24" s="91"/>
      <c r="U24" s="92"/>
      <c r="V24" s="92"/>
      <c r="W24" s="93"/>
      <c r="X24" s="94"/>
      <c r="Y24" s="95"/>
      <c r="Z24" s="16"/>
      <c r="AA24" s="16"/>
      <c r="AB24" s="16"/>
      <c r="AC24" s="95"/>
      <c r="AD24" s="16"/>
      <c r="AE24" s="95"/>
      <c r="AF24" s="27"/>
      <c r="AG24" s="96"/>
      <c r="AH24" s="27"/>
      <c r="AI24" s="96"/>
      <c r="AJ24" s="27"/>
      <c r="AK24" s="96"/>
      <c r="AL24" s="27"/>
      <c r="AM24" s="96"/>
      <c r="AN24" s="27"/>
      <c r="AO24" s="96"/>
      <c r="AP24" s="27"/>
      <c r="AQ24" s="96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96"/>
      <c r="BJ24" s="27"/>
      <c r="BK24" s="97"/>
      <c r="BL24" s="27"/>
      <c r="BM24" s="96"/>
      <c r="BN24" s="27"/>
      <c r="BO24" s="96"/>
      <c r="BP24" s="27"/>
      <c r="BQ24" s="98"/>
      <c r="BS24" s="99"/>
      <c r="CD24" s="100"/>
    </row>
    <row r="25" spans="2:82" ht="18" customHeight="1" x14ac:dyDescent="0.3">
      <c r="B25" s="84">
        <f>IF(C25="","",1+MAX(B$20:B24))</f>
        <v>6</v>
      </c>
      <c r="C25" s="203" t="s">
        <v>137</v>
      </c>
      <c r="D25" s="204"/>
      <c r="E25" s="204"/>
      <c r="F25" s="204"/>
      <c r="G25" s="204"/>
      <c r="H25" s="205"/>
      <c r="I25" s="143" t="s">
        <v>130</v>
      </c>
      <c r="J25" s="139" t="s">
        <v>131</v>
      </c>
      <c r="K25" s="163">
        <v>1.41</v>
      </c>
      <c r="L25" s="178"/>
      <c r="M25" s="179"/>
      <c r="N25" s="180"/>
      <c r="O25" s="180"/>
      <c r="P25" s="164"/>
      <c r="Q25" s="165"/>
      <c r="R25" s="16"/>
      <c r="S25" s="90"/>
      <c r="T25" s="91"/>
      <c r="U25" s="92"/>
      <c r="V25" s="92"/>
      <c r="W25" s="93"/>
      <c r="X25" s="94"/>
      <c r="Y25" s="95"/>
      <c r="Z25" s="16"/>
      <c r="AA25" s="16"/>
      <c r="AB25" s="16"/>
      <c r="AC25" s="95"/>
      <c r="AD25" s="16"/>
      <c r="AE25" s="95"/>
      <c r="AF25" s="27"/>
      <c r="AG25" s="96"/>
      <c r="AH25" s="27"/>
      <c r="AI25" s="96"/>
      <c r="AJ25" s="27"/>
      <c r="AK25" s="96"/>
      <c r="AL25" s="27"/>
      <c r="AM25" s="96"/>
      <c r="AN25" s="27"/>
      <c r="AO25" s="96"/>
      <c r="AP25" s="27"/>
      <c r="AQ25" s="96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96"/>
      <c r="BJ25" s="27"/>
      <c r="BK25" s="97"/>
      <c r="BL25" s="27"/>
      <c r="BM25" s="96"/>
      <c r="BN25" s="27"/>
      <c r="BO25" s="96"/>
      <c r="BP25" s="27"/>
      <c r="BQ25" s="98"/>
      <c r="BS25" s="99"/>
    </row>
    <row r="26" spans="2:82" ht="18" customHeight="1" x14ac:dyDescent="0.3">
      <c r="B26" s="84">
        <f>IF(C26="","",1+MAX(B$20:B25))</f>
        <v>7</v>
      </c>
      <c r="C26" s="203" t="s">
        <v>138</v>
      </c>
      <c r="D26" s="204"/>
      <c r="E26" s="204"/>
      <c r="F26" s="204"/>
      <c r="G26" s="204"/>
      <c r="H26" s="205"/>
      <c r="I26" s="143" t="s">
        <v>139</v>
      </c>
      <c r="J26" s="139" t="s">
        <v>140</v>
      </c>
      <c r="K26" s="163">
        <v>0.71</v>
      </c>
      <c r="L26" s="178"/>
      <c r="M26" s="179"/>
      <c r="N26" s="180"/>
      <c r="O26" s="180"/>
      <c r="P26" s="164"/>
      <c r="Q26" s="165"/>
      <c r="R26" s="16"/>
      <c r="S26" s="90"/>
      <c r="T26" s="91"/>
      <c r="U26" s="92"/>
      <c r="V26" s="92"/>
      <c r="W26" s="93"/>
      <c r="X26" s="94"/>
      <c r="Y26" s="95"/>
      <c r="Z26" s="16"/>
      <c r="AA26" s="16"/>
      <c r="AB26" s="16"/>
      <c r="AC26" s="95"/>
      <c r="AD26" s="16"/>
      <c r="AE26" s="95"/>
      <c r="AF26" s="27"/>
      <c r="AG26" s="96"/>
      <c r="AH26" s="27"/>
      <c r="AI26" s="96"/>
      <c r="AJ26" s="27"/>
      <c r="AK26" s="96"/>
      <c r="AL26" s="27"/>
      <c r="AM26" s="96"/>
      <c r="AN26" s="27"/>
      <c r="AO26" s="96"/>
      <c r="AP26" s="27"/>
      <c r="AQ26" s="96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96"/>
      <c r="BJ26" s="27"/>
      <c r="BK26" s="97"/>
      <c r="BL26" s="27"/>
      <c r="BM26" s="96"/>
      <c r="BN26" s="27"/>
      <c r="BO26" s="96"/>
      <c r="BP26" s="27"/>
      <c r="BQ26" s="98"/>
      <c r="BS26" s="99"/>
    </row>
    <row r="27" spans="2:82" ht="18" customHeight="1" x14ac:dyDescent="0.3">
      <c r="B27" s="84">
        <f>IF(C27="","",1+MAX(B$20:B26))</f>
        <v>8</v>
      </c>
      <c r="C27" s="203" t="s">
        <v>141</v>
      </c>
      <c r="D27" s="204"/>
      <c r="E27" s="204"/>
      <c r="F27" s="204"/>
      <c r="G27" s="204"/>
      <c r="H27" s="205"/>
      <c r="I27" s="143" t="s">
        <v>130</v>
      </c>
      <c r="J27" s="139" t="s">
        <v>131</v>
      </c>
      <c r="K27" s="166">
        <v>0.52600000000000002</v>
      </c>
      <c r="L27" s="178"/>
      <c r="M27" s="179"/>
      <c r="N27" s="180"/>
      <c r="O27" s="180"/>
      <c r="P27" s="164"/>
      <c r="Q27" s="165"/>
      <c r="R27" s="16"/>
      <c r="S27" s="90"/>
      <c r="T27" s="91"/>
      <c r="U27" s="92"/>
      <c r="V27" s="92"/>
      <c r="W27" s="93"/>
      <c r="X27" s="94"/>
      <c r="Y27" s="95"/>
      <c r="Z27" s="16"/>
      <c r="AA27" s="16"/>
      <c r="AB27" s="16"/>
      <c r="AC27" s="95"/>
      <c r="AD27" s="16"/>
      <c r="AE27" s="95"/>
      <c r="AF27" s="27"/>
      <c r="AG27" s="96"/>
      <c r="AH27" s="27"/>
      <c r="AI27" s="96"/>
      <c r="AJ27" s="27"/>
      <c r="AK27" s="96"/>
      <c r="AL27" s="27"/>
      <c r="AM27" s="96"/>
      <c r="AN27" s="27"/>
      <c r="AO27" s="96"/>
      <c r="AP27" s="27"/>
      <c r="AQ27" s="96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96"/>
      <c r="BJ27" s="27"/>
      <c r="BK27" s="97"/>
      <c r="BL27" s="27"/>
      <c r="BM27" s="96"/>
      <c r="BN27" s="27"/>
      <c r="BO27" s="96"/>
      <c r="BP27" s="27"/>
      <c r="BQ27" s="98"/>
      <c r="BS27" s="99"/>
    </row>
    <row r="28" spans="2:82" ht="18" customHeight="1" x14ac:dyDescent="0.3">
      <c r="B28" s="84">
        <f>IF(C28="","",1+MAX(B$20:B27))</f>
        <v>9</v>
      </c>
      <c r="C28" s="203" t="s">
        <v>142</v>
      </c>
      <c r="D28" s="204"/>
      <c r="E28" s="204"/>
      <c r="F28" s="204"/>
      <c r="G28" s="204"/>
      <c r="H28" s="205"/>
      <c r="I28" s="143" t="s">
        <v>136</v>
      </c>
      <c r="J28" s="139" t="s">
        <v>103</v>
      </c>
      <c r="K28" s="166">
        <v>0.436</v>
      </c>
      <c r="L28" s="178"/>
      <c r="M28" s="179"/>
      <c r="N28" s="180"/>
      <c r="O28" s="180"/>
      <c r="P28" s="164"/>
      <c r="Q28" s="165"/>
      <c r="R28" s="16"/>
      <c r="S28" s="90"/>
      <c r="T28" s="91"/>
      <c r="U28" s="92"/>
      <c r="V28" s="92"/>
      <c r="W28" s="93"/>
      <c r="X28" s="94"/>
      <c r="Y28" s="95"/>
      <c r="Z28" s="16"/>
      <c r="AA28" s="16"/>
      <c r="AB28" s="16"/>
      <c r="AC28" s="95"/>
      <c r="AD28" s="16"/>
      <c r="AE28" s="95"/>
      <c r="AF28" s="27"/>
      <c r="AG28" s="96"/>
      <c r="AH28" s="27"/>
      <c r="AI28" s="96"/>
      <c r="AJ28" s="27"/>
      <c r="AK28" s="96"/>
      <c r="AL28" s="27"/>
      <c r="AM28" s="96"/>
      <c r="AN28" s="27"/>
      <c r="AO28" s="96"/>
      <c r="AP28" s="27"/>
      <c r="AQ28" s="96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96"/>
      <c r="BJ28" s="27"/>
      <c r="BK28" s="97"/>
      <c r="BL28" s="27"/>
      <c r="BM28" s="96"/>
      <c r="BN28" s="27"/>
      <c r="BO28" s="96"/>
      <c r="BP28" s="27"/>
      <c r="BQ28" s="98"/>
      <c r="BS28" s="99"/>
    </row>
    <row r="29" spans="2:82" ht="18" customHeight="1" x14ac:dyDescent="0.3">
      <c r="B29" s="84">
        <f>IF(C29="","",1+MAX(B$20:B28))</f>
        <v>10</v>
      </c>
      <c r="C29" s="203" t="s">
        <v>143</v>
      </c>
      <c r="D29" s="204"/>
      <c r="E29" s="204"/>
      <c r="F29" s="204"/>
      <c r="G29" s="204"/>
      <c r="H29" s="205"/>
      <c r="I29" s="143" t="s">
        <v>130</v>
      </c>
      <c r="J29" s="139" t="s">
        <v>131</v>
      </c>
      <c r="K29" s="166">
        <v>0.36499999999999999</v>
      </c>
      <c r="L29" s="178"/>
      <c r="M29" s="179"/>
      <c r="N29" s="180"/>
      <c r="O29" s="180"/>
      <c r="P29" s="164"/>
      <c r="Q29" s="165"/>
      <c r="R29" s="16"/>
      <c r="S29" s="90"/>
      <c r="T29" s="91"/>
      <c r="U29" s="92"/>
      <c r="V29" s="92"/>
      <c r="W29" s="93"/>
      <c r="X29" s="94"/>
      <c r="Y29" s="95"/>
      <c r="Z29" s="16"/>
      <c r="AA29" s="16"/>
      <c r="AB29" s="16"/>
      <c r="AC29" s="95"/>
      <c r="AD29" s="16"/>
      <c r="AE29" s="95"/>
      <c r="AF29" s="27"/>
      <c r="AG29" s="96"/>
      <c r="AH29" s="27"/>
      <c r="AI29" s="96"/>
      <c r="AJ29" s="27"/>
      <c r="AK29" s="96"/>
      <c r="AL29" s="27"/>
      <c r="AM29" s="96"/>
      <c r="AN29" s="27"/>
      <c r="AO29" s="96"/>
      <c r="AP29" s="27"/>
      <c r="AQ29" s="96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96"/>
      <c r="BJ29" s="27"/>
      <c r="BK29" s="97"/>
      <c r="BL29" s="27"/>
      <c r="BM29" s="96"/>
      <c r="BN29" s="27"/>
      <c r="BO29" s="96"/>
      <c r="BP29" s="27"/>
      <c r="BQ29" s="98"/>
      <c r="BS29" s="99"/>
    </row>
    <row r="30" spans="2:82" ht="18" customHeight="1" x14ac:dyDescent="0.3">
      <c r="B30" s="84">
        <f>IF(C30="","",1+MAX(B$20:B29))</f>
        <v>11</v>
      </c>
      <c r="C30" s="203" t="s">
        <v>144</v>
      </c>
      <c r="D30" s="204"/>
      <c r="E30" s="204"/>
      <c r="F30" s="204"/>
      <c r="G30" s="204"/>
      <c r="H30" s="205"/>
      <c r="I30" s="143" t="s">
        <v>130</v>
      </c>
      <c r="J30" s="139" t="s">
        <v>131</v>
      </c>
      <c r="K30" s="166">
        <v>0.77500000000000002</v>
      </c>
      <c r="L30" s="178"/>
      <c r="M30" s="179"/>
      <c r="N30" s="180"/>
      <c r="O30" s="180"/>
      <c r="P30" s="164"/>
      <c r="Q30" s="165"/>
      <c r="R30" s="16"/>
      <c r="S30" s="90"/>
      <c r="T30" s="91"/>
      <c r="U30" s="92"/>
      <c r="V30" s="92"/>
      <c r="W30" s="93"/>
      <c r="X30" s="94"/>
      <c r="Y30" s="95"/>
      <c r="Z30" s="16"/>
      <c r="AA30" s="16"/>
      <c r="AB30" s="16"/>
      <c r="AC30" s="95"/>
      <c r="AD30" s="16"/>
      <c r="AE30" s="95"/>
      <c r="AF30" s="27"/>
      <c r="AG30" s="96"/>
      <c r="AH30" s="27"/>
      <c r="AI30" s="96"/>
      <c r="AJ30" s="27"/>
      <c r="AK30" s="96"/>
      <c r="AL30" s="27"/>
      <c r="AM30" s="96"/>
      <c r="AN30" s="27"/>
      <c r="AO30" s="96"/>
      <c r="AP30" s="27"/>
      <c r="AQ30" s="96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96"/>
      <c r="BJ30" s="27"/>
      <c r="BK30" s="97"/>
      <c r="BL30" s="27"/>
      <c r="BM30" s="96"/>
      <c r="BN30" s="27"/>
      <c r="BO30" s="96"/>
      <c r="BP30" s="27"/>
      <c r="BQ30" s="98"/>
      <c r="BS30" s="99"/>
    </row>
    <row r="31" spans="2:82" ht="18" customHeight="1" x14ac:dyDescent="0.3">
      <c r="B31" s="84">
        <f>IF(C31="","",1+MAX(B$20:B30))</f>
        <v>12</v>
      </c>
      <c r="C31" s="167" t="s">
        <v>145</v>
      </c>
      <c r="D31" s="168"/>
      <c r="E31" s="168"/>
      <c r="F31" s="168"/>
      <c r="G31" s="168"/>
      <c r="H31" s="169"/>
      <c r="I31" s="143" t="s">
        <v>130</v>
      </c>
      <c r="J31" s="139" t="s">
        <v>131</v>
      </c>
      <c r="K31" s="166">
        <v>0.33800000000000002</v>
      </c>
      <c r="L31" s="178"/>
      <c r="M31" s="179"/>
      <c r="N31" s="180"/>
      <c r="O31" s="180"/>
      <c r="P31" s="164"/>
      <c r="Q31" s="165"/>
      <c r="R31" s="16"/>
      <c r="S31" s="90"/>
      <c r="T31" s="91"/>
      <c r="U31" s="92"/>
      <c r="V31" s="92"/>
      <c r="W31" s="93"/>
      <c r="X31" s="94"/>
      <c r="Y31" s="95"/>
      <c r="Z31" s="16"/>
      <c r="AA31" s="16"/>
      <c r="AB31" s="16"/>
      <c r="AC31" s="95"/>
      <c r="AD31" s="16"/>
      <c r="AE31" s="95"/>
      <c r="AF31" s="27"/>
      <c r="AG31" s="96"/>
      <c r="AH31" s="27"/>
      <c r="AI31" s="96"/>
      <c r="AJ31" s="27"/>
      <c r="AK31" s="96"/>
      <c r="AL31" s="27"/>
      <c r="AM31" s="96"/>
      <c r="AN31" s="27"/>
      <c r="AO31" s="96"/>
      <c r="AP31" s="27"/>
      <c r="AQ31" s="96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96"/>
      <c r="BJ31" s="27"/>
      <c r="BK31" s="97"/>
      <c r="BL31" s="27"/>
      <c r="BM31" s="96"/>
      <c r="BN31" s="27"/>
      <c r="BO31" s="96"/>
      <c r="BP31" s="27"/>
      <c r="BQ31" s="98"/>
      <c r="BS31" s="99"/>
    </row>
    <row r="32" spans="2:82" ht="18" customHeight="1" x14ac:dyDescent="0.3">
      <c r="B32" s="84">
        <f>IF(C32="","",1+MAX(B$20:B31))</f>
        <v>13</v>
      </c>
      <c r="C32" s="203" t="s">
        <v>146</v>
      </c>
      <c r="D32" s="204"/>
      <c r="E32" s="204"/>
      <c r="F32" s="204"/>
      <c r="G32" s="204"/>
      <c r="H32" s="205"/>
      <c r="I32" s="143" t="s">
        <v>130</v>
      </c>
      <c r="J32" s="139" t="s">
        <v>131</v>
      </c>
      <c r="K32" s="166">
        <v>0.97199999999999998</v>
      </c>
      <c r="L32" s="178"/>
      <c r="M32" s="179"/>
      <c r="N32" s="180"/>
      <c r="O32" s="180"/>
      <c r="P32" s="164"/>
      <c r="Q32" s="165"/>
      <c r="R32" s="16"/>
      <c r="S32" s="90"/>
      <c r="T32" s="91"/>
      <c r="U32" s="92"/>
      <c r="V32" s="92"/>
      <c r="W32" s="93"/>
      <c r="X32" s="94"/>
      <c r="Y32" s="95"/>
      <c r="Z32" s="16"/>
      <c r="AA32" s="16"/>
      <c r="AB32" s="16"/>
      <c r="AC32" s="95"/>
      <c r="AD32" s="16"/>
      <c r="AE32" s="95"/>
      <c r="AF32" s="27"/>
      <c r="AG32" s="96"/>
      <c r="AH32" s="27"/>
      <c r="AI32" s="96"/>
      <c r="AJ32" s="27"/>
      <c r="AK32" s="96"/>
      <c r="AL32" s="27"/>
      <c r="AM32" s="96"/>
      <c r="AN32" s="27"/>
      <c r="AO32" s="96"/>
      <c r="AP32" s="27"/>
      <c r="AQ32" s="96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96"/>
      <c r="BJ32" s="27"/>
      <c r="BK32" s="97"/>
      <c r="BL32" s="27"/>
      <c r="BM32" s="96"/>
      <c r="BN32" s="27"/>
      <c r="BO32" s="96"/>
      <c r="BP32" s="27"/>
      <c r="BQ32" s="98"/>
      <c r="BS32" s="99"/>
    </row>
    <row r="33" spans="2:82" ht="18" customHeight="1" x14ac:dyDescent="0.3">
      <c r="B33" s="84">
        <f>IF(C33="","",1+MAX(B$20:B32))</f>
        <v>14</v>
      </c>
      <c r="C33" s="203" t="s">
        <v>147</v>
      </c>
      <c r="D33" s="204"/>
      <c r="E33" s="204"/>
      <c r="F33" s="204"/>
      <c r="G33" s="204"/>
      <c r="H33" s="205"/>
      <c r="I33" s="143" t="s">
        <v>130</v>
      </c>
      <c r="J33" s="139" t="s">
        <v>131</v>
      </c>
      <c r="K33" s="166">
        <v>0.64300000000000002</v>
      </c>
      <c r="L33" s="178"/>
      <c r="M33" s="179"/>
      <c r="N33" s="180"/>
      <c r="O33" s="180"/>
      <c r="P33" s="164"/>
      <c r="Q33" s="165"/>
      <c r="R33" s="16"/>
      <c r="S33" s="90"/>
      <c r="T33" s="91"/>
      <c r="U33" s="92"/>
      <c r="V33" s="92"/>
      <c r="W33" s="93"/>
      <c r="X33" s="94"/>
      <c r="Y33" s="95"/>
      <c r="Z33" s="16"/>
      <c r="AA33" s="16"/>
      <c r="AB33" s="16"/>
      <c r="AC33" s="95"/>
      <c r="AD33" s="16"/>
      <c r="AE33" s="95"/>
      <c r="AF33" s="27"/>
      <c r="AG33" s="96"/>
      <c r="AH33" s="27"/>
      <c r="AI33" s="96"/>
      <c r="AJ33" s="27"/>
      <c r="AK33" s="96"/>
      <c r="AL33" s="27"/>
      <c r="AM33" s="96"/>
      <c r="AN33" s="27"/>
      <c r="AO33" s="96"/>
      <c r="AP33" s="27"/>
      <c r="AQ33" s="96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96"/>
      <c r="BJ33" s="27"/>
      <c r="BK33" s="97"/>
      <c r="BL33" s="27"/>
      <c r="BM33" s="96"/>
      <c r="BN33" s="27"/>
      <c r="BO33" s="96"/>
      <c r="BP33" s="27"/>
      <c r="BQ33" s="98"/>
      <c r="BS33" s="99"/>
    </row>
    <row r="34" spans="2:82" ht="18" customHeight="1" x14ac:dyDescent="0.3">
      <c r="B34" s="84">
        <f>IF(C34="","",1+MAX(B$20:B33))</f>
        <v>15</v>
      </c>
      <c r="C34" s="203" t="s">
        <v>148</v>
      </c>
      <c r="D34" s="204"/>
      <c r="E34" s="204"/>
      <c r="F34" s="204"/>
      <c r="G34" s="204"/>
      <c r="H34" s="205"/>
      <c r="I34" s="143" t="s">
        <v>130</v>
      </c>
      <c r="J34" s="139" t="s">
        <v>131</v>
      </c>
      <c r="K34" s="166">
        <v>1.65</v>
      </c>
      <c r="L34" s="178"/>
      <c r="M34" s="179"/>
      <c r="N34" s="180"/>
      <c r="O34" s="180"/>
      <c r="P34" s="164"/>
      <c r="Q34" s="165"/>
      <c r="R34" s="16"/>
      <c r="S34" s="90"/>
      <c r="T34" s="91"/>
      <c r="U34" s="92"/>
      <c r="V34" s="92"/>
      <c r="W34" s="93"/>
      <c r="X34" s="94"/>
      <c r="Y34" s="95"/>
      <c r="Z34" s="16"/>
      <c r="AA34" s="16"/>
      <c r="AB34" s="16"/>
      <c r="AC34" s="95"/>
      <c r="AD34" s="16"/>
      <c r="AE34" s="95"/>
      <c r="AF34" s="27"/>
      <c r="AG34" s="96"/>
      <c r="AH34" s="27"/>
      <c r="AI34" s="96"/>
      <c r="AJ34" s="27"/>
      <c r="AK34" s="96"/>
      <c r="AL34" s="27"/>
      <c r="AM34" s="96"/>
      <c r="AN34" s="27"/>
      <c r="AO34" s="96"/>
      <c r="AP34" s="27"/>
      <c r="AQ34" s="96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96"/>
      <c r="BJ34" s="27"/>
      <c r="BK34" s="97"/>
      <c r="BL34" s="27"/>
      <c r="BM34" s="96"/>
      <c r="BN34" s="27"/>
      <c r="BO34" s="96"/>
      <c r="BP34" s="27"/>
      <c r="BQ34" s="98"/>
      <c r="BS34" s="99"/>
    </row>
    <row r="35" spans="2:82" ht="18" customHeight="1" x14ac:dyDescent="0.3">
      <c r="B35" s="84">
        <f>IF(C35="","",1+MAX(B$20:B34))</f>
        <v>16</v>
      </c>
      <c r="C35" s="203" t="s">
        <v>149</v>
      </c>
      <c r="D35" s="204"/>
      <c r="E35" s="204"/>
      <c r="F35" s="204"/>
      <c r="G35" s="204"/>
      <c r="H35" s="205"/>
      <c r="I35" s="143" t="s">
        <v>130</v>
      </c>
      <c r="J35" s="139" t="s">
        <v>131</v>
      </c>
      <c r="K35" s="163">
        <v>1.57</v>
      </c>
      <c r="L35" s="178"/>
      <c r="M35" s="179"/>
      <c r="N35" s="180"/>
      <c r="O35" s="180"/>
      <c r="P35" s="164"/>
      <c r="Q35" s="165"/>
      <c r="R35" s="16"/>
      <c r="S35" s="90"/>
      <c r="T35" s="91"/>
      <c r="U35" s="92"/>
      <c r="V35" s="92"/>
      <c r="W35" s="93"/>
      <c r="X35" s="94"/>
      <c r="Y35" s="95"/>
      <c r="Z35" s="16"/>
      <c r="AA35" s="16"/>
      <c r="AB35" s="16"/>
      <c r="AC35" s="95"/>
      <c r="AD35" s="16"/>
      <c r="AE35" s="95"/>
      <c r="AF35" s="27"/>
      <c r="AG35" s="96"/>
      <c r="AH35" s="27"/>
      <c r="AI35" s="96"/>
      <c r="AJ35" s="27"/>
      <c r="AK35" s="96"/>
      <c r="AL35" s="27"/>
      <c r="AM35" s="96"/>
      <c r="AN35" s="27"/>
      <c r="AO35" s="96"/>
      <c r="AP35" s="27"/>
      <c r="AQ35" s="96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96"/>
      <c r="BJ35" s="27"/>
      <c r="BK35" s="97"/>
      <c r="BL35" s="27"/>
      <c r="BM35" s="96"/>
      <c r="BN35" s="27"/>
      <c r="BO35" s="96"/>
      <c r="BP35" s="27"/>
      <c r="BQ35" s="98"/>
      <c r="BS35" s="99"/>
    </row>
    <row r="36" spans="2:82" ht="18" customHeight="1" x14ac:dyDescent="0.3">
      <c r="B36" s="84">
        <f>IF(C36="","",1+MAX(B$20:B35))</f>
        <v>17</v>
      </c>
      <c r="C36" s="203" t="s">
        <v>150</v>
      </c>
      <c r="D36" s="204"/>
      <c r="E36" s="204"/>
      <c r="F36" s="204"/>
      <c r="G36" s="204"/>
      <c r="H36" s="205"/>
      <c r="I36" s="143" t="s">
        <v>130</v>
      </c>
      <c r="J36" s="139" t="s">
        <v>131</v>
      </c>
      <c r="K36" s="163">
        <v>1.6359999999999999</v>
      </c>
      <c r="L36" s="178"/>
      <c r="M36" s="179"/>
      <c r="N36" s="180"/>
      <c r="O36" s="180"/>
      <c r="P36" s="164"/>
      <c r="Q36" s="165"/>
      <c r="R36" s="16"/>
      <c r="S36" s="90"/>
      <c r="T36" s="91"/>
      <c r="U36" s="92"/>
      <c r="V36" s="92"/>
      <c r="W36" s="93"/>
      <c r="X36" s="94"/>
      <c r="Y36" s="95"/>
      <c r="Z36" s="16"/>
      <c r="AA36" s="16"/>
      <c r="AB36" s="16"/>
      <c r="AC36" s="95"/>
      <c r="AD36" s="16"/>
      <c r="AE36" s="95"/>
      <c r="AF36" s="27"/>
      <c r="AG36" s="96"/>
      <c r="AH36" s="27"/>
      <c r="AI36" s="96"/>
      <c r="AJ36" s="27"/>
      <c r="AK36" s="96"/>
      <c r="AL36" s="27"/>
      <c r="AM36" s="96"/>
      <c r="AN36" s="27"/>
      <c r="AO36" s="96"/>
      <c r="AP36" s="27"/>
      <c r="AQ36" s="96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96"/>
      <c r="BJ36" s="27"/>
      <c r="BK36" s="97"/>
      <c r="BL36" s="27"/>
      <c r="BM36" s="96"/>
      <c r="BN36" s="27"/>
      <c r="BO36" s="96"/>
      <c r="BP36" s="27"/>
      <c r="BQ36" s="98"/>
      <c r="BS36" s="99"/>
    </row>
    <row r="37" spans="2:82" ht="18" customHeight="1" x14ac:dyDescent="0.3">
      <c r="B37" s="84">
        <f>IF(C37="","",1+MAX(B$20:B36))</f>
        <v>18</v>
      </c>
      <c r="C37" s="203" t="s">
        <v>151</v>
      </c>
      <c r="D37" s="204"/>
      <c r="E37" s="204"/>
      <c r="F37" s="204"/>
      <c r="G37" s="204"/>
      <c r="H37" s="205"/>
      <c r="I37" s="143" t="s">
        <v>152</v>
      </c>
      <c r="J37" s="139" t="s">
        <v>153</v>
      </c>
      <c r="K37" s="166">
        <v>1.05</v>
      </c>
      <c r="L37" s="178"/>
      <c r="M37" s="179"/>
      <c r="N37" s="180"/>
      <c r="O37" s="180"/>
      <c r="P37" s="164"/>
      <c r="Q37" s="165"/>
      <c r="R37" s="16"/>
      <c r="S37" s="90"/>
      <c r="T37" s="91"/>
      <c r="U37" s="92"/>
      <c r="V37" s="92"/>
      <c r="W37" s="93"/>
      <c r="X37" s="94"/>
      <c r="Y37" s="95"/>
      <c r="Z37" s="16"/>
      <c r="AA37" s="16"/>
      <c r="AB37" s="16"/>
      <c r="AC37" s="95"/>
      <c r="AD37" s="16"/>
      <c r="AE37" s="95"/>
      <c r="AF37" s="27"/>
      <c r="AG37" s="96"/>
      <c r="AH37" s="27"/>
      <c r="AI37" s="96"/>
      <c r="AJ37" s="27"/>
      <c r="AK37" s="96"/>
      <c r="AL37" s="27"/>
      <c r="AM37" s="96"/>
      <c r="AN37" s="27"/>
      <c r="AO37" s="96"/>
      <c r="AP37" s="27"/>
      <c r="AQ37" s="96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96"/>
      <c r="BJ37" s="27"/>
      <c r="BK37" s="97"/>
      <c r="BL37" s="27"/>
      <c r="BM37" s="96"/>
      <c r="BN37" s="27"/>
      <c r="BO37" s="96"/>
      <c r="BP37" s="27"/>
      <c r="BQ37" s="98"/>
      <c r="BS37" s="99"/>
    </row>
    <row r="38" spans="2:82" ht="18" customHeight="1" x14ac:dyDescent="0.3">
      <c r="B38" s="84">
        <f>IF(C38="","",1+MAX(B$20:B37))</f>
        <v>19</v>
      </c>
      <c r="C38" s="203" t="s">
        <v>154</v>
      </c>
      <c r="D38" s="204"/>
      <c r="E38" s="204"/>
      <c r="F38" s="204"/>
      <c r="G38" s="204"/>
      <c r="H38" s="205"/>
      <c r="I38" s="143" t="s">
        <v>136</v>
      </c>
      <c r="J38" s="139" t="s">
        <v>103</v>
      </c>
      <c r="K38" s="166">
        <v>0.38600000000000001</v>
      </c>
      <c r="L38" s="178"/>
      <c r="M38" s="179"/>
      <c r="N38" s="180"/>
      <c r="O38" s="180"/>
      <c r="P38" s="164"/>
      <c r="Q38" s="165"/>
      <c r="R38" s="16"/>
      <c r="S38" s="90"/>
      <c r="T38" s="91"/>
      <c r="U38" s="92"/>
      <c r="V38" s="92"/>
      <c r="W38" s="93"/>
      <c r="X38" s="94"/>
      <c r="Y38" s="95"/>
      <c r="Z38" s="16"/>
      <c r="AA38" s="16"/>
      <c r="AB38" s="16"/>
      <c r="AC38" s="95"/>
      <c r="AD38" s="16"/>
      <c r="AE38" s="95"/>
      <c r="AF38" s="27"/>
      <c r="AG38" s="96"/>
      <c r="AH38" s="27"/>
      <c r="AI38" s="96"/>
      <c r="AJ38" s="27"/>
      <c r="AK38" s="96"/>
      <c r="AL38" s="27"/>
      <c r="AM38" s="96"/>
      <c r="AN38" s="27"/>
      <c r="AO38" s="96"/>
      <c r="AP38" s="27"/>
      <c r="AQ38" s="96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96"/>
      <c r="BJ38" s="27"/>
      <c r="BK38" s="97"/>
      <c r="BL38" s="27"/>
      <c r="BM38" s="96"/>
      <c r="BN38" s="27"/>
      <c r="BO38" s="96"/>
      <c r="BP38" s="27"/>
      <c r="BQ38" s="98"/>
      <c r="BS38" s="99"/>
    </row>
    <row r="39" spans="2:82" ht="18" customHeight="1" x14ac:dyDescent="0.3">
      <c r="B39" s="84">
        <f>IF(C39="","",1+MAX(B$20:B38))</f>
        <v>20</v>
      </c>
      <c r="C39" s="203" t="s">
        <v>155</v>
      </c>
      <c r="D39" s="204"/>
      <c r="E39" s="204"/>
      <c r="F39" s="204"/>
      <c r="G39" s="204"/>
      <c r="H39" s="205"/>
      <c r="I39" s="143" t="s">
        <v>136</v>
      </c>
      <c r="J39" s="139" t="s">
        <v>103</v>
      </c>
      <c r="K39" s="166">
        <v>0.24</v>
      </c>
      <c r="L39" s="178"/>
      <c r="M39" s="179"/>
      <c r="N39" s="180"/>
      <c r="O39" s="180"/>
      <c r="P39" s="164"/>
      <c r="Q39" s="165"/>
      <c r="R39" s="16"/>
      <c r="S39" s="90"/>
      <c r="T39" s="91"/>
      <c r="U39" s="92"/>
      <c r="V39" s="92"/>
      <c r="W39" s="93"/>
      <c r="X39" s="94"/>
      <c r="Y39" s="95"/>
      <c r="Z39" s="16"/>
      <c r="AA39" s="16"/>
      <c r="AB39" s="16"/>
      <c r="AC39" s="95"/>
      <c r="AD39" s="16"/>
      <c r="AE39" s="95"/>
      <c r="AF39" s="27"/>
      <c r="AG39" s="96"/>
      <c r="AH39" s="27"/>
      <c r="AI39" s="96"/>
      <c r="AJ39" s="27"/>
      <c r="AK39" s="96"/>
      <c r="AL39" s="27"/>
      <c r="AM39" s="96"/>
      <c r="AN39" s="27"/>
      <c r="AO39" s="96"/>
      <c r="AP39" s="27"/>
      <c r="AQ39" s="96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96"/>
      <c r="BJ39" s="27"/>
      <c r="BK39" s="97"/>
      <c r="BL39" s="27"/>
      <c r="BM39" s="96"/>
      <c r="BN39" s="27"/>
      <c r="BO39" s="96"/>
      <c r="BP39" s="27"/>
      <c r="BQ39" s="98"/>
      <c r="BS39" s="99"/>
    </row>
    <row r="40" spans="2:82" ht="18" customHeight="1" x14ac:dyDescent="0.3">
      <c r="B40" s="84">
        <f>IF(C40="","",1+MAX(B$20:B39))</f>
        <v>21</v>
      </c>
      <c r="C40" s="203" t="s">
        <v>156</v>
      </c>
      <c r="D40" s="204"/>
      <c r="E40" s="204"/>
      <c r="F40" s="204"/>
      <c r="G40" s="204"/>
      <c r="H40" s="205"/>
      <c r="I40" s="143" t="s">
        <v>136</v>
      </c>
      <c r="J40" s="139" t="s">
        <v>103</v>
      </c>
      <c r="K40" s="163">
        <v>0.18</v>
      </c>
      <c r="L40" s="178"/>
      <c r="M40" s="179"/>
      <c r="N40" s="180"/>
      <c r="O40" s="180"/>
      <c r="P40" s="164"/>
      <c r="Q40" s="165"/>
      <c r="R40" s="16"/>
      <c r="S40" s="90"/>
      <c r="T40" s="91"/>
      <c r="U40" s="92"/>
      <c r="V40" s="92"/>
      <c r="W40" s="93"/>
      <c r="X40" s="94"/>
      <c r="Y40" s="95"/>
      <c r="Z40" s="16"/>
      <c r="AA40" s="16"/>
      <c r="AB40" s="16"/>
      <c r="AC40" s="95"/>
      <c r="AD40" s="16"/>
      <c r="AE40" s="95"/>
      <c r="AF40" s="27"/>
      <c r="AG40" s="96"/>
      <c r="AH40" s="27"/>
      <c r="AI40" s="96"/>
      <c r="AJ40" s="27"/>
      <c r="AK40" s="96"/>
      <c r="AL40" s="27"/>
      <c r="AM40" s="96"/>
      <c r="AN40" s="27"/>
      <c r="AO40" s="96"/>
      <c r="AP40" s="27"/>
      <c r="AQ40" s="96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96"/>
      <c r="BJ40" s="27"/>
      <c r="BK40" s="97"/>
      <c r="BL40" s="27"/>
      <c r="BM40" s="96"/>
      <c r="BN40" s="27"/>
      <c r="BO40" s="96"/>
      <c r="BP40" s="27"/>
      <c r="BQ40" s="98"/>
      <c r="BS40" s="99"/>
    </row>
    <row r="41" spans="2:82" ht="18" customHeight="1" x14ac:dyDescent="0.3">
      <c r="B41" s="84">
        <f>IF(C41="","",1+MAX(B$20:B40))</f>
        <v>22</v>
      </c>
      <c r="C41" s="203" t="s">
        <v>157</v>
      </c>
      <c r="D41" s="204"/>
      <c r="E41" s="204"/>
      <c r="F41" s="204"/>
      <c r="G41" s="204"/>
      <c r="H41" s="205"/>
      <c r="I41" s="143" t="s">
        <v>136</v>
      </c>
      <c r="J41" s="139" t="s">
        <v>103</v>
      </c>
      <c r="K41" s="166">
        <v>0.51400000000000001</v>
      </c>
      <c r="L41" s="178"/>
      <c r="M41" s="179"/>
      <c r="N41" s="180"/>
      <c r="O41" s="180"/>
      <c r="P41" s="164"/>
      <c r="Q41" s="165"/>
      <c r="R41" s="16"/>
      <c r="S41" s="90"/>
      <c r="T41" s="91"/>
      <c r="U41" s="92"/>
      <c r="V41" s="92"/>
      <c r="W41" s="93"/>
      <c r="X41" s="94"/>
      <c r="Y41" s="95"/>
      <c r="Z41" s="16"/>
      <c r="AA41" s="16"/>
      <c r="AB41" s="16"/>
      <c r="AC41" s="95"/>
      <c r="AD41" s="16"/>
      <c r="AE41" s="95"/>
      <c r="AF41" s="27"/>
      <c r="AG41" s="96"/>
      <c r="AH41" s="27"/>
      <c r="AI41" s="96"/>
      <c r="AJ41" s="27"/>
      <c r="AK41" s="96"/>
      <c r="AL41" s="27"/>
      <c r="AM41" s="96"/>
      <c r="AN41" s="27"/>
      <c r="AO41" s="96"/>
      <c r="AP41" s="27"/>
      <c r="AQ41" s="96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96"/>
      <c r="BJ41" s="27"/>
      <c r="BK41" s="97"/>
      <c r="BL41" s="27"/>
      <c r="BM41" s="96"/>
      <c r="BN41" s="27"/>
      <c r="BO41" s="96"/>
      <c r="BP41" s="27"/>
      <c r="BQ41" s="98"/>
      <c r="BS41" s="99"/>
    </row>
    <row r="42" spans="2:82" ht="18" customHeight="1" x14ac:dyDescent="0.3">
      <c r="B42" s="84">
        <f>IF(C42="","",1+MAX(B$20:B41))</f>
        <v>23</v>
      </c>
      <c r="C42" s="203" t="s">
        <v>158</v>
      </c>
      <c r="D42" s="204"/>
      <c r="E42" s="204"/>
      <c r="F42" s="204"/>
      <c r="G42" s="204"/>
      <c r="H42" s="205"/>
      <c r="I42" s="143" t="s">
        <v>159</v>
      </c>
      <c r="J42" s="139" t="s">
        <v>103</v>
      </c>
      <c r="K42" s="166">
        <v>0</v>
      </c>
      <c r="L42" s="178"/>
      <c r="M42" s="179"/>
      <c r="N42" s="180"/>
      <c r="O42" s="180"/>
      <c r="P42" s="164"/>
      <c r="Q42" s="165"/>
      <c r="R42" s="16"/>
      <c r="S42" s="90"/>
      <c r="T42" s="91"/>
      <c r="U42" s="92"/>
      <c r="V42" s="92"/>
      <c r="W42" s="93"/>
      <c r="X42" s="94"/>
      <c r="Y42" s="95"/>
      <c r="Z42" s="16"/>
      <c r="AA42" s="16"/>
      <c r="AB42" s="16"/>
      <c r="AC42" s="95"/>
      <c r="AD42" s="16"/>
      <c r="AE42" s="95"/>
      <c r="AF42" s="27"/>
      <c r="AG42" s="96"/>
      <c r="AH42" s="27"/>
      <c r="AI42" s="96"/>
      <c r="AJ42" s="27"/>
      <c r="AK42" s="96"/>
      <c r="AL42" s="27"/>
      <c r="AM42" s="96"/>
      <c r="AN42" s="27"/>
      <c r="AO42" s="96"/>
      <c r="AP42" s="27"/>
      <c r="AQ42" s="96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96"/>
      <c r="BJ42" s="27"/>
      <c r="BK42" s="97"/>
      <c r="BL42" s="27"/>
      <c r="BM42" s="96"/>
      <c r="BN42" s="27"/>
      <c r="BO42" s="96"/>
      <c r="BP42" s="27"/>
      <c r="BQ42" s="98"/>
      <c r="BS42" s="99"/>
    </row>
    <row r="43" spans="2:82" ht="18" customHeight="1" x14ac:dyDescent="0.3">
      <c r="B43" s="84" t="str">
        <f>IF(C43="","",1+MAX(B$20:B42))</f>
        <v/>
      </c>
      <c r="C43" s="203"/>
      <c r="D43" s="204"/>
      <c r="E43" s="204"/>
      <c r="F43" s="204"/>
      <c r="G43" s="204"/>
      <c r="H43" s="205"/>
      <c r="I43" s="143"/>
      <c r="J43" s="139"/>
      <c r="K43" s="166"/>
      <c r="L43" s="178"/>
      <c r="M43" s="179"/>
      <c r="N43" s="180"/>
      <c r="O43" s="180"/>
      <c r="P43" s="164"/>
      <c r="Q43" s="165"/>
      <c r="R43" s="16"/>
      <c r="S43" s="90"/>
      <c r="T43" s="91"/>
      <c r="U43" s="92"/>
      <c r="V43" s="92"/>
      <c r="W43" s="93"/>
      <c r="X43" s="94"/>
      <c r="Y43" s="95"/>
      <c r="Z43" s="16"/>
      <c r="AA43" s="16"/>
      <c r="AB43" s="16"/>
      <c r="AC43" s="95"/>
      <c r="AD43" s="16"/>
      <c r="AE43" s="95"/>
      <c r="AF43" s="27"/>
      <c r="AG43" s="96"/>
      <c r="AH43" s="27"/>
      <c r="AI43" s="96"/>
      <c r="AJ43" s="27"/>
      <c r="AK43" s="96"/>
      <c r="AL43" s="27"/>
      <c r="AM43" s="96"/>
      <c r="AN43" s="27"/>
      <c r="AO43" s="96"/>
      <c r="AP43" s="27"/>
      <c r="AQ43" s="96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96"/>
      <c r="BJ43" s="27"/>
      <c r="BK43" s="97"/>
      <c r="BL43" s="27"/>
      <c r="BM43" s="96"/>
      <c r="BN43" s="27"/>
      <c r="BO43" s="96"/>
      <c r="BP43" s="27"/>
      <c r="BQ43" s="98"/>
      <c r="BS43" s="99"/>
    </row>
    <row r="44" spans="2:82" ht="18" customHeight="1" x14ac:dyDescent="0.3">
      <c r="B44" s="84" t="str">
        <f>IF(C44="","",1+MAX(B$20:B43))</f>
        <v/>
      </c>
      <c r="C44" s="203"/>
      <c r="D44" s="204"/>
      <c r="E44" s="204"/>
      <c r="F44" s="204"/>
      <c r="G44" s="204"/>
      <c r="H44" s="205"/>
      <c r="I44" s="143"/>
      <c r="J44" s="139"/>
      <c r="K44" s="166"/>
      <c r="L44" s="178"/>
      <c r="M44" s="179"/>
      <c r="N44" s="180"/>
      <c r="O44" s="180"/>
      <c r="P44" s="164"/>
      <c r="Q44" s="165"/>
      <c r="R44" s="16"/>
      <c r="S44" s="90"/>
      <c r="T44" s="91"/>
      <c r="U44" s="92"/>
      <c r="V44" s="92"/>
      <c r="W44" s="93"/>
      <c r="X44" s="94"/>
      <c r="Y44" s="95"/>
      <c r="Z44" s="16"/>
      <c r="AA44" s="16"/>
      <c r="AB44" s="16"/>
      <c r="AC44" s="95"/>
      <c r="AD44" s="16"/>
      <c r="AE44" s="95"/>
      <c r="AF44" s="27"/>
      <c r="AG44" s="96"/>
      <c r="AH44" s="27"/>
      <c r="AI44" s="96"/>
      <c r="AJ44" s="27"/>
      <c r="AK44" s="96"/>
      <c r="AL44" s="27"/>
      <c r="AM44" s="96"/>
      <c r="AN44" s="27"/>
      <c r="AO44" s="96"/>
      <c r="AP44" s="27"/>
      <c r="AQ44" s="96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96"/>
      <c r="BJ44" s="27"/>
      <c r="BK44" s="97"/>
      <c r="BL44" s="27"/>
      <c r="BM44" s="96"/>
      <c r="BN44" s="27"/>
      <c r="BO44" s="96"/>
      <c r="BP44" s="27"/>
      <c r="BQ44" s="98"/>
      <c r="BS44" s="99"/>
    </row>
    <row r="45" spans="2:82" ht="18" customHeight="1" x14ac:dyDescent="0.3">
      <c r="B45" s="84" t="str">
        <f>IF(C45="","",1+MAX(B$20:B44))</f>
        <v/>
      </c>
      <c r="C45" s="203"/>
      <c r="D45" s="204"/>
      <c r="E45" s="204"/>
      <c r="F45" s="204"/>
      <c r="G45" s="204"/>
      <c r="H45" s="205"/>
      <c r="I45" s="143"/>
      <c r="J45" s="139"/>
      <c r="K45" s="166"/>
      <c r="L45" s="178"/>
      <c r="M45" s="179"/>
      <c r="N45" s="180"/>
      <c r="O45" s="180"/>
      <c r="P45" s="164"/>
      <c r="Q45" s="165"/>
      <c r="R45" s="16"/>
      <c r="S45" s="90"/>
      <c r="T45" s="91"/>
      <c r="U45" s="92"/>
      <c r="V45" s="92"/>
      <c r="W45" s="93"/>
      <c r="X45" s="94"/>
      <c r="Y45" s="95"/>
      <c r="Z45" s="16"/>
      <c r="AA45" s="16"/>
      <c r="AB45" s="16"/>
      <c r="AC45" s="95"/>
      <c r="AD45" s="16"/>
      <c r="AE45" s="95"/>
      <c r="AF45" s="27"/>
      <c r="AG45" s="96"/>
      <c r="AH45" s="27"/>
      <c r="AI45" s="96"/>
      <c r="AJ45" s="27"/>
      <c r="AK45" s="96"/>
      <c r="AL45" s="27"/>
      <c r="AM45" s="96"/>
      <c r="AN45" s="27"/>
      <c r="AO45" s="96"/>
      <c r="AP45" s="27"/>
      <c r="AQ45" s="96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96"/>
      <c r="BJ45" s="27"/>
      <c r="BK45" s="97"/>
      <c r="BL45" s="27"/>
      <c r="BM45" s="96"/>
      <c r="BN45" s="27"/>
      <c r="BO45" s="96"/>
      <c r="BP45" s="27"/>
      <c r="BQ45" s="98"/>
      <c r="BS45" s="99"/>
    </row>
    <row r="46" spans="2:82" ht="18" customHeight="1" x14ac:dyDescent="0.3">
      <c r="B46" s="84" t="str">
        <f>IF(C46="","",1+MAX(B$20:B45))</f>
        <v/>
      </c>
      <c r="C46" s="203"/>
      <c r="D46" s="204"/>
      <c r="E46" s="204"/>
      <c r="F46" s="204"/>
      <c r="G46" s="204"/>
      <c r="H46" s="205"/>
      <c r="I46" s="143"/>
      <c r="J46" s="139"/>
      <c r="K46" s="166"/>
      <c r="L46" s="178"/>
      <c r="M46" s="179"/>
      <c r="N46" s="180"/>
      <c r="O46" s="180"/>
      <c r="P46" s="164"/>
      <c r="Q46" s="165"/>
      <c r="R46" s="16"/>
      <c r="S46" s="90"/>
      <c r="T46" s="91"/>
      <c r="U46" s="92"/>
      <c r="V46" s="92"/>
      <c r="W46" s="93"/>
      <c r="X46" s="94"/>
      <c r="Y46" s="95"/>
      <c r="Z46" s="16"/>
      <c r="AA46" s="16"/>
      <c r="AB46" s="16"/>
      <c r="AC46" s="95"/>
      <c r="AD46" s="16"/>
      <c r="AE46" s="95"/>
      <c r="AF46" s="27"/>
      <c r="AG46" s="96"/>
      <c r="AH46" s="27"/>
      <c r="AI46" s="96"/>
      <c r="AJ46" s="27"/>
      <c r="AK46" s="96"/>
      <c r="AL46" s="27"/>
      <c r="AM46" s="96"/>
      <c r="AN46" s="27"/>
      <c r="AO46" s="96"/>
      <c r="AP46" s="27"/>
      <c r="AQ46" s="96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96"/>
      <c r="BJ46" s="27"/>
      <c r="BK46" s="97"/>
      <c r="BL46" s="27"/>
      <c r="BM46" s="96"/>
      <c r="BN46" s="27"/>
      <c r="BO46" s="96"/>
      <c r="BP46" s="27"/>
      <c r="BQ46" s="98"/>
      <c r="BS46" s="99"/>
    </row>
    <row r="47" spans="2:82" ht="18" customHeight="1" x14ac:dyDescent="0.3">
      <c r="B47" s="84" t="str">
        <f>IF(C47="","",1+MAX(B$20:B46))</f>
        <v/>
      </c>
      <c r="C47" s="203"/>
      <c r="D47" s="204"/>
      <c r="E47" s="204"/>
      <c r="F47" s="204"/>
      <c r="G47" s="204"/>
      <c r="H47" s="205"/>
      <c r="I47" s="102"/>
      <c r="J47" s="103"/>
      <c r="K47" s="104"/>
      <c r="L47" s="178"/>
      <c r="M47" s="179"/>
      <c r="N47" s="180"/>
      <c r="O47" s="180"/>
      <c r="P47" s="170"/>
      <c r="Q47" s="171"/>
      <c r="R47" s="16"/>
      <c r="S47" s="90"/>
      <c r="T47" s="91"/>
      <c r="U47" s="92"/>
      <c r="V47" s="92"/>
      <c r="W47" s="93"/>
      <c r="X47" s="94"/>
      <c r="Y47" s="95"/>
      <c r="Z47" s="16"/>
      <c r="AA47" s="16"/>
      <c r="AB47" s="16"/>
      <c r="AC47" s="95"/>
      <c r="AD47" s="16"/>
      <c r="AE47" s="95"/>
      <c r="AF47" s="27"/>
      <c r="AG47" s="96"/>
      <c r="AH47" s="27"/>
      <c r="AI47" s="96"/>
      <c r="AJ47" s="27"/>
      <c r="AK47" s="96"/>
      <c r="AL47" s="27"/>
      <c r="AM47" s="96"/>
      <c r="AN47" s="27"/>
      <c r="AO47" s="96"/>
      <c r="AP47" s="27"/>
      <c r="AQ47" s="96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96"/>
      <c r="BJ47" s="27"/>
      <c r="BK47" s="97"/>
      <c r="BL47" s="27"/>
      <c r="BM47" s="96"/>
      <c r="BN47" s="27"/>
      <c r="BO47" s="96"/>
      <c r="BP47" s="27"/>
      <c r="BQ47" s="98"/>
      <c r="BS47" s="99"/>
      <c r="CD47" s="100"/>
    </row>
    <row r="48" spans="2:82" x14ac:dyDescent="0.3">
      <c r="B48" s="107"/>
      <c r="C48" s="108"/>
      <c r="D48" s="109"/>
      <c r="E48" s="109"/>
      <c r="F48" s="109"/>
      <c r="G48" s="109"/>
      <c r="H48" s="109"/>
      <c r="I48" s="110"/>
      <c r="J48" s="111" t="s">
        <v>104</v>
      </c>
      <c r="K48" s="112">
        <f>SUM(K20:K47)</f>
        <v>17.178999999999998</v>
      </c>
      <c r="L48" s="112">
        <f>SUM(L25:L47)</f>
        <v>0</v>
      </c>
      <c r="M48" s="113">
        <f>SUM(M25:M47)</f>
        <v>0</v>
      </c>
      <c r="N48" s="114"/>
      <c r="O48" s="115"/>
      <c r="P48" s="109"/>
      <c r="Q48" s="116"/>
      <c r="R48" s="16"/>
      <c r="S48" s="16"/>
      <c r="T48" s="16"/>
      <c r="U48" s="16"/>
      <c r="V48" s="16"/>
      <c r="W48" s="16"/>
      <c r="X48" s="16"/>
      <c r="Y48" s="95"/>
      <c r="Z48" s="16"/>
      <c r="AA48" s="16"/>
      <c r="AB48" s="16"/>
      <c r="AC48" s="95"/>
      <c r="AD48" s="16"/>
      <c r="AE48" s="95"/>
      <c r="AF48" s="27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96"/>
      <c r="BJ48" s="27"/>
      <c r="BK48" s="97"/>
      <c r="BL48" s="27"/>
      <c r="BM48" s="96"/>
      <c r="BN48" s="27"/>
      <c r="BO48" s="96"/>
      <c r="BP48" s="27"/>
      <c r="BQ48" s="98"/>
      <c r="BS48" s="99"/>
      <c r="CD48" s="100"/>
    </row>
    <row r="49" spans="2:69" s="117" customFormat="1" ht="12.6" x14ac:dyDescent="0.2">
      <c r="B49" s="118"/>
      <c r="C49" s="30"/>
      <c r="D49" s="30"/>
      <c r="E49" s="30"/>
      <c r="F49" s="30"/>
      <c r="G49" s="30"/>
      <c r="H49" s="30"/>
      <c r="I49" s="30"/>
      <c r="J49" s="30"/>
      <c r="K49" s="30"/>
      <c r="L49" s="30" t="str">
        <f>IF(J49=0,"",(IF(O49="A","",(IF((+K49-ROUND(K49,0))&gt;+$J$16,((ROUND(K49,0))+1),ROUND(K49,0))))))</f>
        <v/>
      </c>
      <c r="M49" s="30" t="str">
        <f>IF(J49=0,"",(IF(O49="A","",60/W49)))</f>
        <v/>
      </c>
      <c r="N49" s="30" t="str">
        <f>IF(J49=0,"",(IF(O49="A","",+$J$11/W49)))</f>
        <v/>
      </c>
      <c r="O49" s="30" t="s">
        <v>105</v>
      </c>
      <c r="P49" s="30" t="str">
        <f>IF(O49="A","+",(IF(O48="A","T"," ")))</f>
        <v xml:space="preserve"> </v>
      </c>
      <c r="Q49" s="119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</row>
    <row r="50" spans="2:69" s="117" customFormat="1" ht="16.5" customHeight="1" x14ac:dyDescent="0.2">
      <c r="B50" s="206" t="s">
        <v>106</v>
      </c>
      <c r="C50" s="207"/>
      <c r="D50" s="207"/>
      <c r="E50" s="207"/>
      <c r="F50" s="207"/>
      <c r="G50" s="207"/>
      <c r="H50" s="208"/>
      <c r="I50" s="120"/>
      <c r="J50" s="193" t="s">
        <v>107</v>
      </c>
      <c r="K50" s="194"/>
      <c r="L50" s="194"/>
      <c r="M50" s="194"/>
      <c r="N50" s="194"/>
      <c r="O50" s="194"/>
      <c r="P50" s="194"/>
      <c r="Q50" s="195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</row>
    <row r="51" spans="2:69" ht="12.6" x14ac:dyDescent="0.2">
      <c r="B51" s="121" t="s">
        <v>108</v>
      </c>
      <c r="C51" s="122" t="s">
        <v>109</v>
      </c>
      <c r="D51" s="123" t="s">
        <v>110</v>
      </c>
      <c r="E51" s="123" t="s">
        <v>111</v>
      </c>
      <c r="F51" s="124" t="s">
        <v>112</v>
      </c>
      <c r="G51" s="196" t="s">
        <v>113</v>
      </c>
      <c r="H51" s="196"/>
      <c r="I51" s="30"/>
      <c r="J51" s="125" t="s">
        <v>108</v>
      </c>
      <c r="K51" s="197" t="s">
        <v>109</v>
      </c>
      <c r="L51" s="198"/>
      <c r="M51" s="198"/>
      <c r="N51" s="198"/>
      <c r="O51" s="199"/>
      <c r="P51" s="126"/>
      <c r="Q51" s="127" t="s">
        <v>114</v>
      </c>
      <c r="R51" s="16"/>
      <c r="S51" s="16"/>
      <c r="T51" s="16"/>
      <c r="U51" s="16"/>
      <c r="V51" s="16"/>
      <c r="W51" s="95"/>
      <c r="X51" s="95"/>
      <c r="Y51" s="16"/>
      <c r="Z51" s="95"/>
      <c r="AA51" s="16"/>
      <c r="AB51" s="128"/>
      <c r="AC51" s="128"/>
      <c r="AD51" s="128"/>
      <c r="AE51" s="128"/>
      <c r="AF51" s="96"/>
      <c r="AG51" s="96"/>
      <c r="AH51" s="96"/>
      <c r="AI51" s="96"/>
      <c r="AJ51" s="96"/>
      <c r="AK51" s="96"/>
      <c r="AL51" s="96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96"/>
      <c r="BE51" s="27"/>
      <c r="BF51" s="97"/>
      <c r="BG51" s="27"/>
      <c r="BH51" s="96"/>
      <c r="BI51" s="27"/>
      <c r="BJ51" s="96"/>
      <c r="BK51" s="27"/>
      <c r="BL51" s="98"/>
      <c r="BM51" s="27"/>
      <c r="BN51" s="98"/>
      <c r="BO51" s="27"/>
      <c r="BP51" s="27"/>
      <c r="BQ51" s="27"/>
    </row>
    <row r="52" spans="2:69" ht="15" customHeight="1" x14ac:dyDescent="0.2">
      <c r="B52" s="143" t="s">
        <v>126</v>
      </c>
      <c r="C52" s="129" t="s">
        <v>160</v>
      </c>
      <c r="D52" s="130">
        <f t="shared" ref="D52:D65" si="0">SUMIF($I$20:$I$47,$B52,$U$20:$U$47)</f>
        <v>0</v>
      </c>
      <c r="E52" s="131">
        <f t="shared" ref="E52:E65" si="1">SUMIF($I$20:$I$47,$B52,$M$20:$M$47)</f>
        <v>0</v>
      </c>
      <c r="F52" s="132">
        <f t="shared" ref="F52:F66" si="2">IF(E52&gt;0,(D52/E52)*100,0)</f>
        <v>0</v>
      </c>
      <c r="G52" s="184"/>
      <c r="H52" s="184"/>
      <c r="I52" s="30"/>
      <c r="J52" s="139" t="s">
        <v>127</v>
      </c>
      <c r="K52" s="185" t="s">
        <v>161</v>
      </c>
      <c r="L52" s="186"/>
      <c r="M52" s="186"/>
      <c r="N52" s="186"/>
      <c r="O52" s="187"/>
      <c r="P52" s="134"/>
      <c r="Q52" s="135">
        <f t="shared" ref="Q52:Q65" si="3">(SUMIF($J$20:$J$47,$J52,$U$20:$U$47))</f>
        <v>0</v>
      </c>
      <c r="R52" s="16"/>
      <c r="S52" s="17"/>
      <c r="T52" s="16"/>
      <c r="U52" s="16"/>
      <c r="V52" s="16"/>
      <c r="W52" s="95"/>
      <c r="X52" s="95"/>
      <c r="Y52" s="16"/>
      <c r="Z52" s="95"/>
      <c r="AA52" s="16"/>
      <c r="AB52" s="128"/>
      <c r="AC52" s="128"/>
      <c r="AD52" s="128"/>
      <c r="AE52" s="128"/>
      <c r="AF52" s="96"/>
      <c r="AG52" s="96"/>
      <c r="AH52" s="96"/>
      <c r="AI52" s="96"/>
      <c r="AJ52" s="96"/>
      <c r="AK52" s="96"/>
      <c r="AL52" s="96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96"/>
      <c r="BE52" s="27"/>
      <c r="BF52" s="97"/>
      <c r="BG52" s="27"/>
      <c r="BH52" s="96"/>
      <c r="BI52" s="27"/>
      <c r="BJ52" s="96"/>
      <c r="BK52" s="27"/>
      <c r="BL52" s="98"/>
      <c r="BM52" s="27"/>
      <c r="BN52" s="98"/>
      <c r="BO52" s="27"/>
      <c r="BP52" s="27"/>
      <c r="BQ52" s="27"/>
    </row>
    <row r="53" spans="2:69" ht="15" customHeight="1" x14ac:dyDescent="0.2">
      <c r="B53" s="143" t="s">
        <v>130</v>
      </c>
      <c r="C53" s="129" t="s">
        <v>162</v>
      </c>
      <c r="D53" s="130">
        <f t="shared" si="0"/>
        <v>0</v>
      </c>
      <c r="E53" s="131">
        <f t="shared" si="1"/>
        <v>0</v>
      </c>
      <c r="F53" s="132">
        <f>IF(E53&gt;0,(D53/E53)*100,0)</f>
        <v>0</v>
      </c>
      <c r="G53" s="184"/>
      <c r="H53" s="184"/>
      <c r="I53" s="30"/>
      <c r="J53" s="139" t="s">
        <v>131</v>
      </c>
      <c r="K53" s="185" t="s">
        <v>163</v>
      </c>
      <c r="L53" s="186"/>
      <c r="M53" s="186"/>
      <c r="N53" s="186"/>
      <c r="O53" s="187"/>
      <c r="P53" s="134"/>
      <c r="Q53" s="135">
        <f t="shared" si="3"/>
        <v>0</v>
      </c>
      <c r="R53" s="16"/>
      <c r="S53" s="17"/>
      <c r="T53" s="16"/>
      <c r="U53" s="16"/>
      <c r="V53" s="16"/>
      <c r="W53" s="95"/>
      <c r="X53" s="95"/>
      <c r="Y53" s="16"/>
      <c r="Z53" s="95"/>
      <c r="AA53" s="16"/>
      <c r="AB53" s="128"/>
      <c r="AC53" s="128"/>
      <c r="AD53" s="128"/>
      <c r="AE53" s="128"/>
      <c r="AF53" s="96"/>
      <c r="AG53" s="96"/>
      <c r="AH53" s="96"/>
      <c r="AI53" s="96"/>
      <c r="AJ53" s="96"/>
      <c r="AK53" s="96"/>
      <c r="AL53" s="96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96"/>
      <c r="BE53" s="27"/>
      <c r="BF53" s="97"/>
      <c r="BG53" s="27"/>
      <c r="BH53" s="96"/>
      <c r="BI53" s="27"/>
      <c r="BJ53" s="96"/>
      <c r="BK53" s="27"/>
      <c r="BL53" s="98"/>
      <c r="BM53" s="27"/>
      <c r="BN53" s="98"/>
      <c r="BO53" s="27"/>
      <c r="BP53" s="27"/>
      <c r="BQ53" s="27"/>
    </row>
    <row r="54" spans="2:69" x14ac:dyDescent="0.3">
      <c r="B54" s="143" t="s">
        <v>152</v>
      </c>
      <c r="C54" s="129" t="s">
        <v>164</v>
      </c>
      <c r="D54" s="130">
        <f t="shared" si="0"/>
        <v>0</v>
      </c>
      <c r="E54" s="131">
        <f t="shared" si="1"/>
        <v>0</v>
      </c>
      <c r="F54" s="132">
        <f t="shared" si="2"/>
        <v>0</v>
      </c>
      <c r="G54" s="184"/>
      <c r="H54" s="184"/>
      <c r="I54" s="30"/>
      <c r="J54" s="139" t="s">
        <v>134</v>
      </c>
      <c r="K54" s="185" t="s">
        <v>165</v>
      </c>
      <c r="L54" s="186"/>
      <c r="M54" s="186"/>
      <c r="N54" s="186"/>
      <c r="O54" s="187"/>
      <c r="P54" s="134"/>
      <c r="Q54" s="135">
        <f t="shared" si="3"/>
        <v>0</v>
      </c>
      <c r="R54" s="16"/>
      <c r="S54" s="136"/>
      <c r="T54" s="16"/>
      <c r="U54" s="16"/>
      <c r="V54" s="16"/>
      <c r="W54" s="95"/>
      <c r="X54" s="95"/>
      <c r="Y54" s="16"/>
      <c r="Z54" s="95"/>
      <c r="AA54" s="16"/>
      <c r="AB54" s="128"/>
      <c r="AC54" s="128"/>
      <c r="AD54" s="128"/>
      <c r="AE54" s="128"/>
      <c r="AF54" s="96"/>
      <c r="AG54" s="96"/>
      <c r="AH54" s="96"/>
      <c r="AI54" s="96"/>
      <c r="AJ54" s="96"/>
      <c r="AK54" s="96"/>
      <c r="AL54" s="96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96"/>
      <c r="BE54" s="27"/>
      <c r="BF54" s="97"/>
      <c r="BG54" s="27"/>
      <c r="BH54" s="96"/>
      <c r="BI54" s="27"/>
      <c r="BJ54" s="96"/>
      <c r="BK54" s="27"/>
      <c r="BL54" s="98"/>
      <c r="BM54" s="27"/>
      <c r="BN54" s="98"/>
      <c r="BO54" s="27"/>
      <c r="BP54" s="27"/>
      <c r="BQ54" s="27"/>
    </row>
    <row r="55" spans="2:69" x14ac:dyDescent="0.3">
      <c r="B55" s="143" t="s">
        <v>133</v>
      </c>
      <c r="C55" s="129" t="s">
        <v>166</v>
      </c>
      <c r="D55" s="130">
        <f t="shared" si="0"/>
        <v>0</v>
      </c>
      <c r="E55" s="131">
        <f t="shared" si="1"/>
        <v>0</v>
      </c>
      <c r="F55" s="132">
        <f t="shared" si="2"/>
        <v>0</v>
      </c>
      <c r="G55" s="184"/>
      <c r="H55" s="184"/>
      <c r="I55" s="30"/>
      <c r="J55" s="139" t="s">
        <v>103</v>
      </c>
      <c r="K55" s="185" t="s">
        <v>167</v>
      </c>
      <c r="L55" s="186"/>
      <c r="M55" s="186"/>
      <c r="N55" s="186"/>
      <c r="O55" s="187"/>
      <c r="P55" s="134"/>
      <c r="Q55" s="135">
        <f t="shared" si="3"/>
        <v>0</v>
      </c>
      <c r="R55" s="16"/>
      <c r="S55" s="136"/>
      <c r="T55" s="16"/>
      <c r="U55" s="16"/>
      <c r="V55" s="16"/>
      <c r="W55" s="95"/>
      <c r="X55" s="95"/>
      <c r="Y55" s="16"/>
      <c r="Z55" s="95"/>
      <c r="AA55" s="16"/>
      <c r="AB55" s="128"/>
      <c r="AC55" s="128"/>
      <c r="AD55" s="128"/>
      <c r="AE55" s="128"/>
      <c r="AF55" s="96"/>
      <c r="AG55" s="96"/>
      <c r="AH55" s="96"/>
      <c r="AI55" s="96"/>
      <c r="AJ55" s="96"/>
      <c r="AK55" s="96"/>
      <c r="AL55" s="96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96"/>
      <c r="BE55" s="27"/>
      <c r="BF55" s="97"/>
      <c r="BG55" s="27"/>
      <c r="BH55" s="96"/>
      <c r="BI55" s="27"/>
      <c r="BJ55" s="96"/>
      <c r="BK55" s="27"/>
      <c r="BL55" s="98"/>
      <c r="BM55" s="27"/>
      <c r="BN55" s="98"/>
      <c r="BO55" s="27"/>
      <c r="BP55" s="27"/>
      <c r="BQ55" s="27"/>
    </row>
    <row r="56" spans="2:69" x14ac:dyDescent="0.3">
      <c r="B56" s="143" t="s">
        <v>136</v>
      </c>
      <c r="C56" s="129" t="s">
        <v>168</v>
      </c>
      <c r="D56" s="130">
        <f t="shared" si="0"/>
        <v>0</v>
      </c>
      <c r="E56" s="131">
        <f t="shared" si="1"/>
        <v>0</v>
      </c>
      <c r="F56" s="132">
        <f t="shared" si="2"/>
        <v>0</v>
      </c>
      <c r="G56" s="184"/>
      <c r="H56" s="184"/>
      <c r="I56" s="30"/>
      <c r="J56" s="139" t="s">
        <v>140</v>
      </c>
      <c r="K56" s="185" t="s">
        <v>169</v>
      </c>
      <c r="L56" s="186"/>
      <c r="M56" s="186"/>
      <c r="N56" s="186"/>
      <c r="O56" s="187"/>
      <c r="P56" s="134"/>
      <c r="Q56" s="135">
        <f t="shared" si="3"/>
        <v>0</v>
      </c>
      <c r="R56" s="16"/>
      <c r="S56" s="136"/>
      <c r="T56" s="16"/>
      <c r="U56" s="16"/>
      <c r="V56" s="16"/>
      <c r="W56" s="95"/>
      <c r="X56" s="95"/>
      <c r="Y56" s="16"/>
      <c r="Z56" s="95"/>
      <c r="AA56" s="16"/>
      <c r="AB56" s="128"/>
      <c r="AC56" s="128"/>
      <c r="AD56" s="128"/>
      <c r="AE56" s="128"/>
      <c r="AF56" s="96"/>
      <c r="AG56" s="96"/>
      <c r="AH56" s="96"/>
      <c r="AI56" s="96"/>
      <c r="AJ56" s="96"/>
      <c r="AK56" s="96"/>
      <c r="AL56" s="96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96"/>
      <c r="BE56" s="27"/>
      <c r="BF56" s="97"/>
      <c r="BG56" s="27"/>
      <c r="BH56" s="96"/>
      <c r="BI56" s="27"/>
      <c r="BJ56" s="96"/>
      <c r="BK56" s="27"/>
      <c r="BL56" s="98"/>
      <c r="BM56" s="27"/>
      <c r="BN56" s="98"/>
      <c r="BO56" s="27"/>
      <c r="BP56" s="27"/>
      <c r="BQ56" s="27"/>
    </row>
    <row r="57" spans="2:69" x14ac:dyDescent="0.3">
      <c r="B57" s="143" t="s">
        <v>139</v>
      </c>
      <c r="C57" s="129" t="s">
        <v>170</v>
      </c>
      <c r="D57" s="130">
        <f t="shared" si="0"/>
        <v>0</v>
      </c>
      <c r="E57" s="131">
        <f t="shared" si="1"/>
        <v>0</v>
      </c>
      <c r="F57" s="132">
        <f t="shared" si="2"/>
        <v>0</v>
      </c>
      <c r="G57" s="184"/>
      <c r="H57" s="184"/>
      <c r="I57" s="30"/>
      <c r="J57" s="139" t="s">
        <v>153</v>
      </c>
      <c r="K57" s="185" t="s">
        <v>171</v>
      </c>
      <c r="L57" s="186"/>
      <c r="M57" s="186"/>
      <c r="N57" s="186"/>
      <c r="O57" s="187"/>
      <c r="P57" s="134"/>
      <c r="Q57" s="135">
        <f t="shared" si="3"/>
        <v>0</v>
      </c>
      <c r="R57" s="16"/>
      <c r="S57" s="136"/>
      <c r="T57" s="16"/>
      <c r="U57" s="16"/>
      <c r="V57" s="16"/>
      <c r="W57" s="95"/>
      <c r="X57" s="95"/>
      <c r="Y57" s="16"/>
      <c r="Z57" s="95"/>
      <c r="AA57" s="16"/>
      <c r="AB57" s="128"/>
      <c r="AC57" s="128"/>
      <c r="AD57" s="128"/>
      <c r="AE57" s="128"/>
      <c r="AF57" s="96"/>
      <c r="AG57" s="96"/>
      <c r="AH57" s="96"/>
      <c r="AI57" s="96"/>
      <c r="AJ57" s="96"/>
      <c r="AK57" s="96"/>
      <c r="AL57" s="96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96"/>
      <c r="BE57" s="27"/>
      <c r="BF57" s="97"/>
      <c r="BG57" s="27"/>
      <c r="BH57" s="96"/>
      <c r="BI57" s="27"/>
      <c r="BJ57" s="96"/>
      <c r="BK57" s="27"/>
      <c r="BL57" s="98"/>
      <c r="BM57" s="27"/>
      <c r="BN57" s="98"/>
      <c r="BO57" s="27"/>
      <c r="BP57" s="27"/>
      <c r="BQ57" s="27"/>
    </row>
    <row r="58" spans="2:69" x14ac:dyDescent="0.3">
      <c r="B58" s="143"/>
      <c r="C58" s="129"/>
      <c r="D58" s="130">
        <f t="shared" si="0"/>
        <v>0</v>
      </c>
      <c r="E58" s="131">
        <f t="shared" si="1"/>
        <v>0</v>
      </c>
      <c r="F58" s="132">
        <f t="shared" si="2"/>
        <v>0</v>
      </c>
      <c r="G58" s="184"/>
      <c r="H58" s="184"/>
      <c r="I58" s="30"/>
      <c r="J58" s="139"/>
      <c r="K58" s="140"/>
      <c r="L58" s="141"/>
      <c r="M58" s="141"/>
      <c r="N58" s="141"/>
      <c r="O58" s="142"/>
      <c r="P58" s="134"/>
      <c r="Q58" s="135">
        <f t="shared" si="3"/>
        <v>0</v>
      </c>
      <c r="R58" s="16"/>
      <c r="S58" s="136"/>
      <c r="T58" s="16"/>
      <c r="U58" s="16"/>
      <c r="V58" s="16"/>
      <c r="W58" s="95"/>
      <c r="X58" s="95"/>
      <c r="Y58" s="16"/>
      <c r="Z58" s="95"/>
      <c r="AA58" s="16"/>
      <c r="AB58" s="128"/>
      <c r="AC58" s="128"/>
      <c r="AD58" s="128"/>
      <c r="AE58" s="128"/>
      <c r="AF58" s="96"/>
      <c r="AG58" s="96"/>
      <c r="AH58" s="96"/>
      <c r="AI58" s="96"/>
      <c r="AJ58" s="96"/>
      <c r="AK58" s="96"/>
      <c r="AL58" s="96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96"/>
      <c r="BE58" s="27"/>
      <c r="BF58" s="97"/>
      <c r="BG58" s="27"/>
      <c r="BH58" s="96"/>
      <c r="BI58" s="27"/>
      <c r="BJ58" s="96"/>
      <c r="BK58" s="27"/>
      <c r="BL58" s="98"/>
      <c r="BM58" s="27"/>
      <c r="BN58" s="98"/>
      <c r="BO58" s="27"/>
      <c r="BP58" s="27"/>
      <c r="BQ58" s="27"/>
    </row>
    <row r="59" spans="2:69" x14ac:dyDescent="0.3">
      <c r="B59" s="143"/>
      <c r="C59" s="129"/>
      <c r="D59" s="130">
        <f t="shared" si="0"/>
        <v>0</v>
      </c>
      <c r="E59" s="131">
        <f t="shared" si="1"/>
        <v>0</v>
      </c>
      <c r="F59" s="132">
        <f t="shared" si="2"/>
        <v>0</v>
      </c>
      <c r="G59" s="184"/>
      <c r="H59" s="184"/>
      <c r="I59" s="30"/>
      <c r="J59" s="139"/>
      <c r="K59" s="140"/>
      <c r="L59" s="141"/>
      <c r="M59" s="141"/>
      <c r="N59" s="141"/>
      <c r="O59" s="142"/>
      <c r="P59" s="134"/>
      <c r="Q59" s="135">
        <f t="shared" si="3"/>
        <v>0</v>
      </c>
      <c r="R59" s="16"/>
      <c r="S59" s="136"/>
      <c r="T59" s="16"/>
      <c r="U59" s="16"/>
      <c r="V59" s="16"/>
      <c r="W59" s="95"/>
      <c r="X59" s="95"/>
      <c r="Y59" s="16"/>
      <c r="Z59" s="95"/>
      <c r="AA59" s="16"/>
      <c r="AB59" s="128"/>
      <c r="AC59" s="128"/>
      <c r="AD59" s="128"/>
      <c r="AE59" s="128"/>
      <c r="AF59" s="96"/>
      <c r="AG59" s="96"/>
      <c r="AH59" s="96"/>
      <c r="AI59" s="96"/>
      <c r="AJ59" s="96"/>
      <c r="AK59" s="96"/>
      <c r="AL59" s="96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96"/>
      <c r="BE59" s="27"/>
      <c r="BF59" s="97"/>
      <c r="BG59" s="27"/>
      <c r="BH59" s="96"/>
      <c r="BI59" s="27"/>
      <c r="BJ59" s="96"/>
      <c r="BK59" s="27"/>
      <c r="BL59" s="98"/>
      <c r="BM59" s="27"/>
      <c r="BN59" s="98"/>
      <c r="BO59" s="27"/>
      <c r="BP59" s="27"/>
      <c r="BQ59" s="27"/>
    </row>
    <row r="60" spans="2:69" x14ac:dyDescent="0.3">
      <c r="B60" s="143"/>
      <c r="C60" s="129"/>
      <c r="D60" s="130">
        <f t="shared" si="0"/>
        <v>0</v>
      </c>
      <c r="E60" s="131">
        <f t="shared" si="1"/>
        <v>0</v>
      </c>
      <c r="F60" s="132">
        <f t="shared" si="2"/>
        <v>0</v>
      </c>
      <c r="G60" s="184"/>
      <c r="H60" s="184"/>
      <c r="I60" s="30"/>
      <c r="J60" s="139"/>
      <c r="K60" s="140"/>
      <c r="L60" s="141"/>
      <c r="M60" s="141"/>
      <c r="N60" s="141"/>
      <c r="O60" s="142"/>
      <c r="P60" s="134"/>
      <c r="Q60" s="135">
        <f t="shared" si="3"/>
        <v>0</v>
      </c>
      <c r="R60" s="16"/>
      <c r="S60" s="136"/>
      <c r="T60" s="16"/>
      <c r="U60" s="16"/>
      <c r="V60" s="16"/>
      <c r="W60" s="95"/>
      <c r="X60" s="95"/>
      <c r="Y60" s="16"/>
      <c r="Z60" s="95"/>
      <c r="AA60" s="16"/>
      <c r="AB60" s="128"/>
      <c r="AC60" s="128"/>
      <c r="AD60" s="128"/>
      <c r="AE60" s="128"/>
      <c r="AF60" s="96"/>
      <c r="AG60" s="96"/>
      <c r="AH60" s="96"/>
      <c r="AI60" s="96"/>
      <c r="AJ60" s="96"/>
      <c r="AK60" s="96"/>
      <c r="AL60" s="96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96"/>
      <c r="BE60" s="27"/>
      <c r="BF60" s="97"/>
      <c r="BG60" s="27"/>
      <c r="BH60" s="96"/>
      <c r="BI60" s="27"/>
      <c r="BJ60" s="96"/>
      <c r="BK60" s="27"/>
      <c r="BL60" s="98"/>
      <c r="BM60" s="27"/>
      <c r="BN60" s="98"/>
      <c r="BO60" s="27"/>
      <c r="BP60" s="27"/>
      <c r="BQ60" s="27"/>
    </row>
    <row r="61" spans="2:69" x14ac:dyDescent="0.3">
      <c r="B61" s="143"/>
      <c r="C61" s="129"/>
      <c r="D61" s="130">
        <f t="shared" si="0"/>
        <v>0</v>
      </c>
      <c r="E61" s="131">
        <f t="shared" si="1"/>
        <v>0</v>
      </c>
      <c r="F61" s="132">
        <f>IF(E61&gt;0,(D61/E61)*100,0)</f>
        <v>0</v>
      </c>
      <c r="G61" s="184"/>
      <c r="H61" s="184"/>
      <c r="I61" s="30"/>
      <c r="J61" s="139"/>
      <c r="K61" s="185"/>
      <c r="L61" s="186"/>
      <c r="M61" s="186"/>
      <c r="N61" s="186"/>
      <c r="O61" s="187"/>
      <c r="P61" s="134"/>
      <c r="Q61" s="135">
        <f t="shared" si="3"/>
        <v>0</v>
      </c>
      <c r="R61" s="16"/>
      <c r="S61" s="136"/>
      <c r="T61" s="16"/>
      <c r="U61" s="16"/>
      <c r="V61" s="16"/>
      <c r="W61" s="95"/>
      <c r="X61" s="95"/>
      <c r="Y61" s="16"/>
      <c r="Z61" s="95"/>
      <c r="AA61" s="16"/>
      <c r="AB61" s="128"/>
      <c r="AC61" s="128"/>
      <c r="AD61" s="128"/>
      <c r="AE61" s="128"/>
      <c r="AF61" s="96"/>
      <c r="AG61" s="96"/>
      <c r="AH61" s="96"/>
      <c r="AI61" s="96"/>
      <c r="AJ61" s="96"/>
      <c r="AK61" s="96"/>
      <c r="AL61" s="96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96"/>
      <c r="BE61" s="27"/>
      <c r="BF61" s="97"/>
      <c r="BG61" s="27"/>
      <c r="BH61" s="96"/>
      <c r="BI61" s="27"/>
      <c r="BJ61" s="96"/>
      <c r="BK61" s="27"/>
      <c r="BL61" s="98"/>
      <c r="BM61" s="27"/>
      <c r="BN61" s="98"/>
      <c r="BO61" s="27"/>
      <c r="BP61" s="27"/>
      <c r="BQ61" s="27"/>
    </row>
    <row r="62" spans="2:69" x14ac:dyDescent="0.3">
      <c r="B62" s="143"/>
      <c r="C62" s="129"/>
      <c r="D62" s="130">
        <f t="shared" si="0"/>
        <v>0</v>
      </c>
      <c r="E62" s="131">
        <f t="shared" si="1"/>
        <v>0</v>
      </c>
      <c r="F62" s="132">
        <f>IF(E62&gt;0,(D62/E62)*100,0)</f>
        <v>0</v>
      </c>
      <c r="G62" s="184"/>
      <c r="H62" s="184"/>
      <c r="I62" s="30"/>
      <c r="J62" s="139"/>
      <c r="K62" s="185"/>
      <c r="L62" s="186"/>
      <c r="M62" s="186"/>
      <c r="N62" s="186"/>
      <c r="O62" s="187"/>
      <c r="P62" s="134"/>
      <c r="Q62" s="135">
        <f t="shared" si="3"/>
        <v>0</v>
      </c>
      <c r="R62" s="16"/>
      <c r="S62" s="136"/>
      <c r="T62" s="16"/>
      <c r="U62" s="16"/>
      <c r="V62" s="16"/>
      <c r="W62" s="95"/>
      <c r="X62" s="95"/>
      <c r="Y62" s="16"/>
      <c r="Z62" s="95"/>
      <c r="AA62" s="16"/>
      <c r="AB62" s="128"/>
      <c r="AC62" s="128"/>
      <c r="AD62" s="128"/>
      <c r="AE62" s="128"/>
      <c r="AF62" s="96"/>
      <c r="AG62" s="96"/>
      <c r="AH62" s="96"/>
      <c r="AI62" s="96"/>
      <c r="AJ62" s="96"/>
      <c r="AK62" s="96"/>
      <c r="AL62" s="96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96"/>
      <c r="BE62" s="27"/>
      <c r="BF62" s="97"/>
      <c r="BG62" s="27"/>
      <c r="BH62" s="96"/>
      <c r="BI62" s="27"/>
      <c r="BJ62" s="96"/>
      <c r="BK62" s="27"/>
      <c r="BL62" s="98"/>
      <c r="BM62" s="27"/>
      <c r="BN62" s="98"/>
      <c r="BO62" s="27"/>
      <c r="BP62" s="27"/>
      <c r="BQ62" s="27"/>
    </row>
    <row r="63" spans="2:69" x14ac:dyDescent="0.3">
      <c r="B63" s="143"/>
      <c r="C63" s="129"/>
      <c r="D63" s="130">
        <f t="shared" si="0"/>
        <v>0</v>
      </c>
      <c r="E63" s="131">
        <f t="shared" si="1"/>
        <v>0</v>
      </c>
      <c r="F63" s="132">
        <f t="shared" si="2"/>
        <v>0</v>
      </c>
      <c r="G63" s="184"/>
      <c r="H63" s="184"/>
      <c r="I63" s="30"/>
      <c r="J63" s="139"/>
      <c r="K63" s="185"/>
      <c r="L63" s="186"/>
      <c r="M63" s="186"/>
      <c r="N63" s="186"/>
      <c r="O63" s="187"/>
      <c r="P63" s="134"/>
      <c r="Q63" s="135">
        <f t="shared" si="3"/>
        <v>0</v>
      </c>
      <c r="R63" s="16"/>
      <c r="S63" s="136"/>
      <c r="T63" s="16"/>
      <c r="U63" s="16"/>
      <c r="V63" s="16"/>
      <c r="W63" s="95"/>
      <c r="X63" s="95"/>
      <c r="Y63" s="16"/>
      <c r="Z63" s="95"/>
      <c r="AA63" s="16"/>
      <c r="AB63" s="128"/>
      <c r="AC63" s="128"/>
      <c r="AD63" s="128"/>
      <c r="AE63" s="128"/>
      <c r="AF63" s="96"/>
      <c r="AG63" s="96"/>
      <c r="AH63" s="96"/>
      <c r="AI63" s="96"/>
      <c r="AJ63" s="96"/>
      <c r="AK63" s="96"/>
      <c r="AL63" s="96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96"/>
      <c r="BE63" s="27"/>
      <c r="BF63" s="97"/>
      <c r="BG63" s="27"/>
      <c r="BH63" s="96"/>
      <c r="BI63" s="27"/>
      <c r="BJ63" s="96"/>
      <c r="BK63" s="27"/>
      <c r="BL63" s="98"/>
      <c r="BM63" s="27"/>
      <c r="BN63" s="98"/>
      <c r="BO63" s="27"/>
      <c r="BP63" s="27"/>
      <c r="BQ63" s="27"/>
    </row>
    <row r="64" spans="2:69" x14ac:dyDescent="0.3">
      <c r="B64" s="143"/>
      <c r="C64" s="129"/>
      <c r="D64" s="130">
        <f t="shared" si="0"/>
        <v>0</v>
      </c>
      <c r="E64" s="131">
        <f t="shared" si="1"/>
        <v>0</v>
      </c>
      <c r="F64" s="132">
        <f t="shared" si="2"/>
        <v>0</v>
      </c>
      <c r="G64" s="184"/>
      <c r="H64" s="184"/>
      <c r="I64" s="30"/>
      <c r="J64" s="139"/>
      <c r="K64" s="185"/>
      <c r="L64" s="186"/>
      <c r="M64" s="186"/>
      <c r="N64" s="186"/>
      <c r="O64" s="187"/>
      <c r="P64" s="134"/>
      <c r="Q64" s="135">
        <f t="shared" si="3"/>
        <v>0</v>
      </c>
      <c r="R64" s="16"/>
      <c r="S64" s="136"/>
      <c r="T64" s="16"/>
      <c r="U64" s="16"/>
      <c r="V64" s="16"/>
      <c r="W64" s="95"/>
      <c r="X64" s="95"/>
      <c r="Y64" s="16"/>
      <c r="Z64" s="95"/>
      <c r="AA64" s="16"/>
      <c r="AB64" s="128"/>
      <c r="AC64" s="128"/>
      <c r="AD64" s="128"/>
      <c r="AE64" s="128"/>
      <c r="AF64" s="96"/>
      <c r="AG64" s="96"/>
      <c r="AH64" s="96"/>
      <c r="AI64" s="96"/>
      <c r="AJ64" s="96"/>
      <c r="AK64" s="96"/>
      <c r="AL64" s="96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96"/>
      <c r="BE64" s="27"/>
      <c r="BF64" s="97"/>
      <c r="BG64" s="27"/>
      <c r="BH64" s="96"/>
      <c r="BI64" s="27"/>
      <c r="BJ64" s="96"/>
      <c r="BK64" s="27"/>
      <c r="BL64" s="98"/>
      <c r="BM64" s="27"/>
      <c r="BN64" s="98"/>
      <c r="BO64" s="27"/>
      <c r="BP64" s="27"/>
      <c r="BQ64" s="27"/>
    </row>
    <row r="65" spans="2:75" x14ac:dyDescent="0.3">
      <c r="B65" s="143"/>
      <c r="C65" s="144"/>
      <c r="D65" s="130">
        <f t="shared" si="0"/>
        <v>0</v>
      </c>
      <c r="E65" s="131">
        <f t="shared" si="1"/>
        <v>0</v>
      </c>
      <c r="F65" s="132">
        <f t="shared" si="2"/>
        <v>0</v>
      </c>
      <c r="G65" s="184"/>
      <c r="H65" s="184"/>
      <c r="I65" s="30"/>
      <c r="J65" s="139"/>
      <c r="K65" s="185"/>
      <c r="L65" s="186"/>
      <c r="M65" s="186"/>
      <c r="N65" s="186"/>
      <c r="O65" s="187"/>
      <c r="P65" s="134"/>
      <c r="Q65" s="135">
        <f t="shared" si="3"/>
        <v>0</v>
      </c>
      <c r="R65" s="16"/>
      <c r="S65" s="136"/>
      <c r="T65" s="16"/>
      <c r="U65" s="16"/>
      <c r="V65" s="16"/>
      <c r="W65" s="95"/>
      <c r="X65" s="95"/>
      <c r="Y65" s="16"/>
      <c r="Z65" s="95"/>
      <c r="AA65" s="16"/>
      <c r="AB65" s="128"/>
      <c r="AC65" s="128"/>
      <c r="AD65" s="128"/>
      <c r="AE65" s="128"/>
      <c r="AF65" s="96"/>
      <c r="AG65" s="96"/>
      <c r="AH65" s="96"/>
      <c r="AI65" s="96"/>
      <c r="AJ65" s="96"/>
      <c r="AK65" s="96"/>
      <c r="AL65" s="96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96"/>
      <c r="BE65" s="27"/>
      <c r="BF65" s="97"/>
      <c r="BG65" s="27"/>
      <c r="BH65" s="96"/>
      <c r="BI65" s="27"/>
      <c r="BJ65" s="96"/>
      <c r="BK65" s="27"/>
      <c r="BL65" s="98"/>
      <c r="BM65" s="27"/>
      <c r="BN65" s="98"/>
      <c r="BO65" s="27"/>
      <c r="BP65" s="27"/>
      <c r="BQ65" s="27"/>
    </row>
    <row r="66" spans="2:75" x14ac:dyDescent="0.3">
      <c r="B66" s="188" t="s">
        <v>122</v>
      </c>
      <c r="C66" s="189"/>
      <c r="D66" s="145">
        <f>SUM(D52:D65)</f>
        <v>0</v>
      </c>
      <c r="E66" s="146">
        <f>SUM(E52:E65)</f>
        <v>0</v>
      </c>
      <c r="F66" s="147">
        <f t="shared" si="2"/>
        <v>0</v>
      </c>
      <c r="G66" s="147"/>
      <c r="H66" s="172">
        <f>SUM(G52:G65)</f>
        <v>0</v>
      </c>
      <c r="I66" s="30"/>
      <c r="J66" s="190" t="s">
        <v>122</v>
      </c>
      <c r="K66" s="191"/>
      <c r="L66" s="191"/>
      <c r="M66" s="191"/>
      <c r="N66" s="191"/>
      <c r="O66" s="192"/>
      <c r="P66" s="149"/>
      <c r="Q66" s="150">
        <f>SUM(Q52:Q65)</f>
        <v>0</v>
      </c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BD66" s="151"/>
    </row>
    <row r="67" spans="2:75" x14ac:dyDescent="0.3">
      <c r="AZ67" s="100"/>
      <c r="BA67" s="100"/>
      <c r="BB67" s="100"/>
      <c r="BC67" s="100"/>
      <c r="BD67" s="100"/>
      <c r="BE67" s="100"/>
      <c r="BF67" s="100"/>
      <c r="BH67" s="100"/>
      <c r="BI67" s="100"/>
      <c r="BJ67" s="100"/>
      <c r="BK67" s="100"/>
      <c r="BL67" s="100"/>
      <c r="BM67" s="100"/>
      <c r="BN67" s="100"/>
      <c r="BO67" s="100"/>
      <c r="BP67" s="100"/>
    </row>
    <row r="68" spans="2:75" x14ac:dyDescent="0.3">
      <c r="D68" s="9">
        <f ca="1">SUMIF($Q$48:$Q$66,$B$68,$L$49:$L$49)</f>
        <v>0</v>
      </c>
      <c r="AZ68" s="100"/>
      <c r="BA68" s="100"/>
      <c r="BB68" s="100"/>
      <c r="BC68" s="100"/>
      <c r="BD68" s="100"/>
      <c r="BE68" s="100"/>
      <c r="BF68" s="100"/>
      <c r="BH68" s="100"/>
      <c r="BI68" s="100"/>
      <c r="BJ68" s="100"/>
      <c r="BK68" s="100"/>
      <c r="BL68" s="100"/>
      <c r="BM68" s="100"/>
      <c r="BN68" s="100"/>
      <c r="BO68" s="100"/>
      <c r="BP68" s="100"/>
    </row>
    <row r="69" spans="2:75" x14ac:dyDescent="0.3">
      <c r="D69" s="151"/>
      <c r="E69" s="152"/>
      <c r="I69" s="151"/>
      <c r="K69" s="99"/>
      <c r="AU69" s="100"/>
      <c r="AV69" s="100"/>
      <c r="AW69" s="100"/>
      <c r="AX69" s="100"/>
      <c r="AY69" s="100"/>
      <c r="AZ69" s="100"/>
      <c r="BA69" s="100"/>
      <c r="BC69" s="100"/>
      <c r="BD69" s="100"/>
      <c r="BE69" s="100"/>
      <c r="BF69" s="100"/>
      <c r="BG69" s="100"/>
      <c r="BH69" s="100"/>
      <c r="BI69" s="100"/>
      <c r="BJ69" s="100"/>
      <c r="BK69" s="100"/>
    </row>
    <row r="70" spans="2:75" x14ac:dyDescent="0.3">
      <c r="B70" s="10" t="s">
        <v>105</v>
      </c>
      <c r="E70" s="153"/>
      <c r="F70" s="152"/>
      <c r="G70" s="152"/>
      <c r="I70" s="153"/>
      <c r="K70" s="151"/>
      <c r="L70" s="99"/>
      <c r="V70" s="154"/>
      <c r="BC70" s="100"/>
      <c r="BD70" s="100"/>
      <c r="BE70" s="100"/>
      <c r="BF70" s="100"/>
      <c r="BG70" s="100"/>
      <c r="BH70" s="100"/>
      <c r="BI70" s="100"/>
      <c r="BK70" s="100"/>
      <c r="BL70" s="100"/>
      <c r="BM70" s="100"/>
      <c r="BN70" s="100"/>
      <c r="BO70" s="100"/>
      <c r="BP70" s="100"/>
      <c r="BQ70" s="100"/>
      <c r="BR70" s="100"/>
      <c r="BS70" s="100"/>
    </row>
    <row r="71" spans="2:75" x14ac:dyDescent="0.3">
      <c r="B71" s="10" t="s">
        <v>105</v>
      </c>
      <c r="E71" s="151"/>
      <c r="F71" s="152"/>
      <c r="G71" s="152"/>
      <c r="I71" s="153"/>
      <c r="K71" s="151"/>
      <c r="L71" s="99"/>
      <c r="BE71" s="100"/>
      <c r="BF71" s="100"/>
      <c r="BG71" s="100"/>
      <c r="BH71" s="100"/>
      <c r="BI71" s="100"/>
      <c r="BJ71" s="100"/>
      <c r="BK71" s="100"/>
      <c r="BM71" s="100"/>
      <c r="BN71" s="100"/>
      <c r="BO71" s="100"/>
      <c r="BP71" s="100"/>
      <c r="BQ71" s="100"/>
      <c r="BR71" s="100"/>
      <c r="BS71" s="100"/>
      <c r="BT71" s="100"/>
      <c r="BU71" s="100"/>
    </row>
    <row r="72" spans="2:75" x14ac:dyDescent="0.3">
      <c r="B72" s="10" t="s">
        <v>105</v>
      </c>
      <c r="E72" s="151"/>
      <c r="F72" s="152"/>
      <c r="G72" s="152"/>
      <c r="I72" s="153"/>
      <c r="K72" s="151"/>
      <c r="L72" s="99"/>
      <c r="R72" s="155"/>
      <c r="S72" s="156"/>
      <c r="BE72" s="100"/>
      <c r="BF72" s="100"/>
      <c r="BG72" s="100"/>
      <c r="BH72" s="100"/>
      <c r="BI72" s="100"/>
      <c r="BJ72" s="100"/>
      <c r="BK72" s="100"/>
      <c r="BM72" s="100"/>
      <c r="BN72" s="100"/>
      <c r="BO72" s="100"/>
      <c r="BP72" s="100"/>
      <c r="BQ72" s="100"/>
      <c r="BR72" s="100"/>
      <c r="BS72" s="100"/>
      <c r="BT72" s="100"/>
      <c r="BU72" s="100"/>
    </row>
    <row r="73" spans="2:75" x14ac:dyDescent="0.3">
      <c r="B73" s="10" t="s">
        <v>105</v>
      </c>
      <c r="D73" s="151"/>
      <c r="E73" s="152"/>
      <c r="H73" s="153"/>
      <c r="I73" s="151"/>
      <c r="K73" s="99"/>
      <c r="BD73" s="100"/>
      <c r="BE73" s="100"/>
      <c r="BF73" s="100"/>
      <c r="BG73" s="100"/>
      <c r="BH73" s="100"/>
      <c r="BI73" s="100"/>
      <c r="BJ73" s="100"/>
      <c r="BL73" s="100"/>
      <c r="BM73" s="100"/>
      <c r="BN73" s="100"/>
      <c r="BO73" s="100"/>
      <c r="BP73" s="100"/>
      <c r="BQ73" s="100"/>
      <c r="BR73" s="100"/>
      <c r="BS73" s="100"/>
      <c r="BT73" s="100"/>
    </row>
    <row r="74" spans="2:75" x14ac:dyDescent="0.3">
      <c r="B74" s="157"/>
      <c r="C74" s="100"/>
      <c r="D74" s="100"/>
      <c r="E74" s="158"/>
      <c r="F74" s="152"/>
      <c r="G74" s="152"/>
      <c r="H74" s="100"/>
      <c r="I74" s="159"/>
      <c r="K74" s="158"/>
      <c r="L74" s="160"/>
      <c r="M74" s="100"/>
      <c r="R74" s="155"/>
      <c r="S74" s="156"/>
      <c r="BE74" s="100"/>
      <c r="BF74" s="100"/>
      <c r="BG74" s="100"/>
      <c r="BH74" s="100"/>
      <c r="BI74" s="100"/>
      <c r="BJ74" s="100"/>
      <c r="BK74" s="100"/>
      <c r="BM74" s="100"/>
      <c r="BN74" s="100"/>
      <c r="BO74" s="100"/>
      <c r="BP74" s="100"/>
      <c r="BQ74" s="100"/>
      <c r="BR74" s="100"/>
      <c r="BS74" s="100"/>
      <c r="BT74" s="100"/>
      <c r="BU74" s="100"/>
    </row>
    <row r="75" spans="2:75" x14ac:dyDescent="0.3">
      <c r="B75" s="157"/>
      <c r="C75" s="100"/>
      <c r="D75" s="100"/>
      <c r="E75" s="158"/>
      <c r="F75" s="152"/>
      <c r="G75" s="152"/>
      <c r="H75" s="100"/>
      <c r="I75" s="159"/>
      <c r="K75" s="158"/>
      <c r="L75" s="160"/>
      <c r="M75" s="100"/>
      <c r="R75" s="155"/>
      <c r="S75" s="156"/>
      <c r="BE75" s="100"/>
      <c r="BF75" s="100"/>
      <c r="BG75" s="100"/>
      <c r="BH75" s="100"/>
      <c r="BI75" s="100"/>
      <c r="BJ75" s="100"/>
      <c r="BK75" s="100"/>
      <c r="BM75" s="100"/>
      <c r="BN75" s="100"/>
      <c r="BO75" s="100"/>
      <c r="BP75" s="100"/>
      <c r="BQ75" s="100"/>
      <c r="BR75" s="100"/>
      <c r="BS75" s="100"/>
      <c r="BT75" s="100"/>
      <c r="BU75" s="100"/>
    </row>
    <row r="76" spans="2:75" x14ac:dyDescent="0.3">
      <c r="B76" s="157"/>
      <c r="C76" s="100"/>
      <c r="D76" s="100"/>
      <c r="E76" s="100"/>
      <c r="F76" s="158"/>
      <c r="G76" s="158"/>
      <c r="H76" s="161"/>
      <c r="I76" s="100"/>
      <c r="K76" s="158"/>
      <c r="L76" s="158"/>
      <c r="M76" s="160"/>
      <c r="N76" s="100"/>
      <c r="T76" s="156"/>
      <c r="BF76" s="100"/>
      <c r="BG76" s="100"/>
      <c r="BH76" s="100"/>
      <c r="BI76" s="100"/>
      <c r="BJ76" s="100"/>
      <c r="BK76" s="100"/>
      <c r="BL76" s="100"/>
      <c r="BN76" s="100"/>
      <c r="BO76" s="100"/>
      <c r="BP76" s="100"/>
      <c r="BQ76" s="100"/>
      <c r="BR76" s="100"/>
      <c r="BS76" s="100"/>
      <c r="BT76" s="100"/>
      <c r="BU76" s="100"/>
      <c r="BV76" s="100"/>
    </row>
    <row r="77" spans="2:75" x14ac:dyDescent="0.3">
      <c r="B77" s="157"/>
      <c r="C77" s="100"/>
      <c r="D77" s="100"/>
      <c r="E77" s="100"/>
      <c r="F77" s="100"/>
      <c r="G77" s="100"/>
      <c r="H77" s="158"/>
      <c r="I77" s="161"/>
      <c r="K77" s="159"/>
      <c r="L77" s="158"/>
      <c r="M77" s="158"/>
      <c r="N77" s="160"/>
      <c r="O77" s="100"/>
      <c r="S77" s="155"/>
      <c r="U77" s="156"/>
      <c r="BG77" s="100"/>
      <c r="BH77" s="100"/>
      <c r="BI77" s="100"/>
      <c r="BJ77" s="100"/>
      <c r="BK77" s="100"/>
      <c r="BL77" s="100"/>
      <c r="BM77" s="100"/>
      <c r="BO77" s="100"/>
      <c r="BP77" s="100"/>
      <c r="BQ77" s="100"/>
      <c r="BR77" s="100"/>
      <c r="BS77" s="100"/>
      <c r="BT77" s="100"/>
      <c r="BU77" s="100"/>
      <c r="BV77" s="100"/>
      <c r="BW77" s="100"/>
    </row>
    <row r="78" spans="2:75" x14ac:dyDescent="0.3">
      <c r="B78" s="157"/>
      <c r="C78" s="100"/>
      <c r="D78" s="100"/>
      <c r="E78" s="100"/>
      <c r="F78" s="100"/>
      <c r="G78" s="100"/>
      <c r="H78" s="158"/>
      <c r="I78" s="161"/>
      <c r="K78" s="159"/>
      <c r="L78" s="158"/>
      <c r="M78" s="158"/>
      <c r="N78" s="160"/>
      <c r="O78" s="100"/>
      <c r="S78" s="155"/>
      <c r="U78" s="156"/>
      <c r="BG78" s="100"/>
      <c r="BH78" s="100"/>
      <c r="BI78" s="100"/>
      <c r="BJ78" s="100"/>
      <c r="BK78" s="100"/>
      <c r="BL78" s="100"/>
      <c r="BM78" s="100"/>
      <c r="BO78" s="100"/>
      <c r="BP78" s="100"/>
      <c r="BQ78" s="100"/>
      <c r="BR78" s="100"/>
      <c r="BS78" s="100"/>
      <c r="BT78" s="100"/>
      <c r="BU78" s="100"/>
      <c r="BV78" s="100"/>
      <c r="BW78" s="100"/>
    </row>
    <row r="79" spans="2:75" x14ac:dyDescent="0.3">
      <c r="B79" s="157"/>
      <c r="C79" s="100"/>
      <c r="D79" s="100"/>
      <c r="E79" s="100"/>
      <c r="F79" s="100"/>
      <c r="G79" s="100"/>
      <c r="H79" s="158"/>
      <c r="I79" s="161"/>
      <c r="K79" s="159"/>
      <c r="L79" s="158"/>
      <c r="M79" s="158"/>
      <c r="N79" s="160"/>
      <c r="O79" s="100"/>
      <c r="S79" s="155"/>
      <c r="U79" s="156"/>
      <c r="BG79" s="100"/>
      <c r="BH79" s="100"/>
      <c r="BI79" s="100"/>
      <c r="BJ79" s="100"/>
      <c r="BK79" s="100"/>
      <c r="BL79" s="100"/>
      <c r="BM79" s="100"/>
      <c r="BO79" s="100"/>
      <c r="BP79" s="100"/>
      <c r="BQ79" s="100"/>
      <c r="BR79" s="100"/>
      <c r="BS79" s="100"/>
      <c r="BT79" s="100"/>
      <c r="BU79" s="100"/>
      <c r="BV79" s="100"/>
      <c r="BW79" s="100"/>
    </row>
    <row r="80" spans="2:75" x14ac:dyDescent="0.3">
      <c r="B80" s="157"/>
      <c r="C80" s="100"/>
      <c r="D80" s="100"/>
      <c r="E80" s="100"/>
      <c r="F80" s="100"/>
      <c r="G80" s="100"/>
      <c r="H80" s="158"/>
      <c r="I80" s="161"/>
      <c r="K80" s="159"/>
      <c r="L80" s="158"/>
      <c r="M80" s="158"/>
      <c r="N80" s="160"/>
      <c r="O80" s="100"/>
      <c r="S80" s="155"/>
      <c r="U80" s="156"/>
      <c r="BG80" s="100"/>
      <c r="BH80" s="100"/>
      <c r="BI80" s="100"/>
      <c r="BJ80" s="100"/>
      <c r="BK80" s="100"/>
      <c r="BL80" s="100"/>
      <c r="BM80" s="100"/>
      <c r="BO80" s="100"/>
      <c r="BP80" s="100"/>
      <c r="BQ80" s="100"/>
      <c r="BR80" s="100"/>
      <c r="BS80" s="100"/>
      <c r="BT80" s="100"/>
      <c r="BU80" s="100"/>
      <c r="BV80" s="100"/>
      <c r="BW80" s="100"/>
    </row>
    <row r="81" spans="2:75" x14ac:dyDescent="0.3">
      <c r="B81" s="157"/>
      <c r="C81" s="100"/>
      <c r="D81" s="100"/>
      <c r="E81" s="100"/>
      <c r="F81" s="100"/>
      <c r="G81" s="100"/>
      <c r="H81" s="158"/>
      <c r="I81" s="161"/>
      <c r="K81" s="159"/>
      <c r="L81" s="158"/>
      <c r="M81" s="158"/>
      <c r="N81" s="160"/>
      <c r="O81" s="100"/>
      <c r="S81" s="155"/>
      <c r="U81" s="156"/>
      <c r="BG81" s="100"/>
      <c r="BH81" s="100"/>
      <c r="BI81" s="100"/>
      <c r="BJ81" s="100"/>
      <c r="BK81" s="100"/>
      <c r="BL81" s="100"/>
      <c r="BM81" s="100"/>
      <c r="BO81" s="100"/>
      <c r="BP81" s="100"/>
      <c r="BQ81" s="100"/>
      <c r="BR81" s="100"/>
      <c r="BS81" s="100"/>
      <c r="BT81" s="100"/>
      <c r="BU81" s="100"/>
      <c r="BV81" s="100"/>
      <c r="BW81" s="100"/>
    </row>
    <row r="82" spans="2:75" x14ac:dyDescent="0.3">
      <c r="B82" s="157"/>
      <c r="C82" s="100"/>
      <c r="D82" s="100"/>
      <c r="E82" s="100"/>
      <c r="F82" s="100"/>
      <c r="G82" s="100"/>
      <c r="H82" s="100"/>
      <c r="I82" s="162"/>
      <c r="K82" s="100"/>
      <c r="L82" s="100"/>
      <c r="M82" s="100"/>
      <c r="N82" s="100"/>
      <c r="O82" s="100"/>
      <c r="S82" s="155"/>
      <c r="U82" s="156"/>
      <c r="BG82" s="100"/>
      <c r="BH82" s="100"/>
      <c r="BI82" s="100"/>
      <c r="BJ82" s="100"/>
      <c r="BK82" s="100"/>
      <c r="BL82" s="100"/>
      <c r="BM82" s="100"/>
      <c r="BO82" s="100"/>
      <c r="BP82" s="100"/>
      <c r="BQ82" s="100"/>
      <c r="BR82" s="100"/>
      <c r="BS82" s="100"/>
      <c r="BT82" s="100"/>
      <c r="BU82" s="100"/>
      <c r="BV82" s="100"/>
      <c r="BW82" s="100"/>
    </row>
    <row r="83" spans="2:75" x14ac:dyDescent="0.3">
      <c r="B83" s="157"/>
      <c r="C83" s="100"/>
      <c r="D83" s="100"/>
      <c r="E83" s="100"/>
      <c r="F83" s="100"/>
      <c r="G83" s="100"/>
      <c r="H83" s="100"/>
      <c r="I83" s="162"/>
      <c r="K83" s="100"/>
      <c r="L83" s="100"/>
      <c r="M83" s="100"/>
      <c r="N83" s="100"/>
      <c r="O83" s="100"/>
      <c r="S83" s="155"/>
      <c r="U83" s="156"/>
      <c r="BG83" s="100"/>
      <c r="BH83" s="100"/>
      <c r="BI83" s="100"/>
      <c r="BJ83" s="100"/>
      <c r="BK83" s="100"/>
      <c r="BL83" s="100"/>
      <c r="BM83" s="100"/>
      <c r="BO83" s="100"/>
      <c r="BP83" s="100"/>
      <c r="BQ83" s="100"/>
      <c r="BR83" s="100"/>
      <c r="BS83" s="100"/>
      <c r="BT83" s="100"/>
      <c r="BU83" s="100"/>
      <c r="BV83" s="100"/>
      <c r="BW83" s="100"/>
    </row>
    <row r="84" spans="2:75" x14ac:dyDescent="0.3">
      <c r="B84" s="157"/>
      <c r="C84" s="100"/>
      <c r="D84" s="100"/>
      <c r="E84" s="100"/>
      <c r="F84" s="100"/>
      <c r="G84" s="100"/>
      <c r="H84" s="100"/>
      <c r="I84" s="162"/>
      <c r="K84" s="100"/>
      <c r="L84" s="100"/>
      <c r="M84" s="100"/>
      <c r="N84" s="100"/>
      <c r="O84" s="100"/>
      <c r="S84" s="155"/>
      <c r="BG84" s="100"/>
      <c r="BH84" s="100"/>
      <c r="BI84" s="100"/>
      <c r="BJ84" s="100"/>
      <c r="BK84" s="100"/>
      <c r="BL84" s="100"/>
      <c r="BM84" s="100"/>
      <c r="BO84" s="100"/>
      <c r="BP84" s="100"/>
      <c r="BQ84" s="100"/>
      <c r="BR84" s="100"/>
      <c r="BS84" s="100"/>
      <c r="BT84" s="100"/>
      <c r="BU84" s="100"/>
      <c r="BV84" s="100"/>
      <c r="BW84" s="100"/>
    </row>
    <row r="85" spans="2:75" x14ac:dyDescent="0.3">
      <c r="B85" s="157"/>
      <c r="C85" s="100"/>
      <c r="D85" s="100"/>
      <c r="E85" s="100"/>
      <c r="F85" s="100"/>
      <c r="G85" s="100"/>
      <c r="H85" s="100"/>
      <c r="I85" s="162"/>
      <c r="K85" s="100"/>
      <c r="L85" s="100"/>
      <c r="M85" s="100"/>
      <c r="N85" s="100"/>
      <c r="O85" s="100"/>
      <c r="BG85" s="100"/>
      <c r="BH85" s="100"/>
      <c r="BI85" s="100"/>
      <c r="BJ85" s="100"/>
      <c r="BK85" s="100"/>
      <c r="BL85" s="100"/>
      <c r="BM85" s="100"/>
      <c r="BO85" s="100"/>
      <c r="BP85" s="100"/>
      <c r="BQ85" s="100"/>
      <c r="BR85" s="100"/>
      <c r="BS85" s="100"/>
      <c r="BT85" s="100"/>
      <c r="BU85" s="100"/>
      <c r="BV85" s="100"/>
      <c r="BW85" s="100"/>
    </row>
    <row r="86" spans="2:75" x14ac:dyDescent="0.3">
      <c r="B86" s="157"/>
      <c r="C86" s="100"/>
      <c r="D86" s="100"/>
      <c r="E86" s="100"/>
      <c r="F86" s="100"/>
      <c r="G86" s="100"/>
      <c r="H86" s="100"/>
      <c r="I86" s="162"/>
      <c r="K86" s="100"/>
      <c r="L86" s="100"/>
      <c r="M86" s="100"/>
      <c r="N86" s="100"/>
      <c r="O86" s="100"/>
      <c r="BG86" s="100"/>
      <c r="BH86" s="100"/>
      <c r="BI86" s="100"/>
      <c r="BJ86" s="100"/>
      <c r="BK86" s="100"/>
      <c r="BL86" s="100"/>
      <c r="BM86" s="100"/>
      <c r="BO86" s="100"/>
      <c r="BP86" s="100"/>
      <c r="BQ86" s="100"/>
      <c r="BR86" s="100"/>
      <c r="BS86" s="100"/>
      <c r="BT86" s="100"/>
      <c r="BU86" s="100"/>
      <c r="BV86" s="100"/>
      <c r="BW86" s="100"/>
    </row>
    <row r="87" spans="2:75" x14ac:dyDescent="0.3">
      <c r="B87" s="157"/>
      <c r="C87" s="100"/>
      <c r="D87" s="100"/>
      <c r="E87" s="100"/>
      <c r="F87" s="100"/>
      <c r="G87" s="100"/>
      <c r="H87" s="100"/>
      <c r="I87" s="162"/>
      <c r="K87" s="100"/>
      <c r="L87" s="100"/>
      <c r="M87" s="100"/>
      <c r="N87" s="100"/>
      <c r="O87" s="100"/>
      <c r="BG87" s="100"/>
      <c r="BH87" s="100"/>
      <c r="BI87" s="100"/>
      <c r="BJ87" s="100"/>
      <c r="BK87" s="100"/>
      <c r="BL87" s="100"/>
      <c r="BM87" s="100"/>
      <c r="BO87" s="100"/>
      <c r="BP87" s="100"/>
      <c r="BQ87" s="100"/>
      <c r="BR87" s="100"/>
      <c r="BS87" s="100"/>
      <c r="BT87" s="100"/>
      <c r="BU87" s="100"/>
      <c r="BV87" s="100"/>
      <c r="BW87" s="100"/>
    </row>
    <row r="88" spans="2:75" x14ac:dyDescent="0.3">
      <c r="B88" s="157"/>
      <c r="C88" s="100"/>
      <c r="D88" s="100"/>
      <c r="E88" s="100"/>
      <c r="F88" s="100"/>
      <c r="G88" s="100"/>
      <c r="H88" s="100"/>
      <c r="I88" s="162"/>
      <c r="J88" s="100"/>
      <c r="K88" s="100"/>
      <c r="L88" s="100"/>
      <c r="M88" s="100"/>
      <c r="N88" s="100"/>
      <c r="O88" s="100"/>
      <c r="BG88" s="100"/>
      <c r="BH88" s="100"/>
      <c r="BI88" s="100"/>
      <c r="BJ88" s="100"/>
      <c r="BK88" s="100"/>
      <c r="BL88" s="100"/>
      <c r="BM88" s="100"/>
      <c r="BO88" s="100"/>
      <c r="BP88" s="100"/>
      <c r="BQ88" s="100"/>
      <c r="BR88" s="100"/>
      <c r="BS88" s="100"/>
      <c r="BT88" s="100"/>
      <c r="BU88" s="100"/>
      <c r="BV88" s="100"/>
      <c r="BW88" s="100"/>
    </row>
    <row r="89" spans="2:75" x14ac:dyDescent="0.3">
      <c r="B89" s="157"/>
      <c r="C89" s="100"/>
      <c r="D89" s="100"/>
      <c r="E89" s="100"/>
      <c r="F89" s="100"/>
      <c r="G89" s="100"/>
      <c r="H89" s="100"/>
      <c r="I89" s="162"/>
      <c r="J89" s="100"/>
      <c r="K89" s="100"/>
      <c r="L89" s="100"/>
      <c r="M89" s="100"/>
      <c r="N89" s="100"/>
      <c r="O89" s="100"/>
      <c r="BG89" s="100"/>
      <c r="BH89" s="100"/>
      <c r="BI89" s="100"/>
      <c r="BJ89" s="100"/>
      <c r="BK89" s="100"/>
      <c r="BL89" s="100"/>
      <c r="BM89" s="100"/>
      <c r="BO89" s="100"/>
      <c r="BP89" s="100"/>
      <c r="BQ89" s="100"/>
      <c r="BR89" s="100"/>
      <c r="BS89" s="100"/>
      <c r="BT89" s="100"/>
      <c r="BU89" s="100"/>
      <c r="BV89" s="100"/>
      <c r="BW89" s="100"/>
    </row>
    <row r="90" spans="2:75" x14ac:dyDescent="0.3">
      <c r="B90" s="157"/>
      <c r="C90" s="100"/>
      <c r="D90" s="100"/>
      <c r="E90" s="100"/>
      <c r="F90" s="100"/>
      <c r="G90" s="100"/>
      <c r="H90" s="100"/>
      <c r="I90" s="162"/>
      <c r="J90" s="100"/>
      <c r="K90" s="100"/>
      <c r="L90" s="100"/>
      <c r="M90" s="100"/>
      <c r="N90" s="100"/>
      <c r="O90" s="100"/>
      <c r="BG90" s="100"/>
      <c r="BH90" s="100"/>
      <c r="BI90" s="100"/>
      <c r="BJ90" s="100"/>
      <c r="BK90" s="100"/>
      <c r="BL90" s="100"/>
      <c r="BM90" s="100"/>
      <c r="BO90" s="100"/>
      <c r="BP90" s="100"/>
      <c r="BQ90" s="100"/>
      <c r="BR90" s="100"/>
      <c r="BS90" s="100"/>
      <c r="BT90" s="100"/>
      <c r="BU90" s="100"/>
      <c r="BV90" s="100"/>
      <c r="BW90" s="100"/>
    </row>
    <row r="91" spans="2:75" x14ac:dyDescent="0.3">
      <c r="B91" s="157"/>
      <c r="C91" s="100"/>
      <c r="D91" s="100"/>
      <c r="E91" s="100"/>
      <c r="F91" s="100"/>
      <c r="G91" s="100"/>
      <c r="H91" s="100"/>
      <c r="I91" s="162"/>
      <c r="J91" s="100"/>
      <c r="K91" s="100"/>
      <c r="L91" s="100"/>
      <c r="M91" s="100"/>
      <c r="N91" s="100"/>
      <c r="O91" s="100"/>
      <c r="BG91" s="100"/>
      <c r="BH91" s="100"/>
      <c r="BI91" s="100"/>
      <c r="BJ91" s="100"/>
      <c r="BK91" s="100"/>
      <c r="BL91" s="100"/>
      <c r="BM91" s="100"/>
      <c r="BO91" s="100"/>
      <c r="BP91" s="100"/>
      <c r="BQ91" s="100"/>
      <c r="BR91" s="100"/>
      <c r="BS91" s="100"/>
      <c r="BT91" s="100"/>
      <c r="BU91" s="100"/>
      <c r="BV91" s="100"/>
      <c r="BW91" s="100"/>
    </row>
    <row r="92" spans="2:75" x14ac:dyDescent="0.3">
      <c r="B92" s="157"/>
      <c r="C92" s="100"/>
      <c r="D92" s="100"/>
      <c r="E92" s="100"/>
      <c r="F92" s="100"/>
      <c r="G92" s="100"/>
      <c r="H92" s="100"/>
      <c r="I92" s="162"/>
      <c r="J92" s="100"/>
      <c r="K92" s="100"/>
      <c r="L92" s="100"/>
      <c r="M92" s="100"/>
      <c r="N92" s="100"/>
      <c r="O92" s="100"/>
      <c r="BG92" s="100"/>
      <c r="BH92" s="100"/>
      <c r="BI92" s="100"/>
      <c r="BJ92" s="100"/>
      <c r="BK92" s="100"/>
      <c r="BL92" s="100"/>
      <c r="BM92" s="100"/>
      <c r="BO92" s="100"/>
      <c r="BP92" s="100"/>
      <c r="BQ92" s="100"/>
      <c r="BR92" s="100"/>
      <c r="BS92" s="100"/>
      <c r="BT92" s="100"/>
      <c r="BU92" s="100"/>
      <c r="BV92" s="100"/>
      <c r="BW92" s="100"/>
    </row>
    <row r="93" spans="2:75" x14ac:dyDescent="0.3">
      <c r="B93" s="157"/>
      <c r="C93" s="100"/>
      <c r="D93" s="100"/>
      <c r="E93" s="100"/>
      <c r="F93" s="100"/>
      <c r="G93" s="100"/>
      <c r="H93" s="100"/>
      <c r="I93" s="162"/>
      <c r="J93" s="100"/>
      <c r="K93" s="100"/>
      <c r="L93" s="100"/>
      <c r="M93" s="100"/>
      <c r="N93" s="100"/>
      <c r="O93" s="100"/>
      <c r="BG93" s="100"/>
      <c r="BH93" s="100"/>
      <c r="BI93" s="100"/>
      <c r="BJ93" s="100"/>
      <c r="BK93" s="100"/>
      <c r="BL93" s="100"/>
      <c r="BM93" s="100"/>
      <c r="BO93" s="100"/>
      <c r="BP93" s="100"/>
      <c r="BQ93" s="100"/>
      <c r="BR93" s="100"/>
      <c r="BS93" s="100"/>
      <c r="BT93" s="100"/>
      <c r="BU93" s="100"/>
      <c r="BV93" s="100"/>
      <c r="BW93" s="100"/>
    </row>
    <row r="94" spans="2:75" x14ac:dyDescent="0.3">
      <c r="B94" s="157"/>
      <c r="C94" s="100"/>
      <c r="D94" s="100"/>
      <c r="E94" s="100"/>
      <c r="F94" s="100"/>
      <c r="G94" s="100"/>
      <c r="H94" s="100"/>
      <c r="I94" s="162"/>
      <c r="J94" s="100"/>
      <c r="K94" s="100"/>
      <c r="L94" s="100"/>
      <c r="M94" s="100"/>
      <c r="N94" s="100"/>
      <c r="O94" s="100"/>
      <c r="BG94" s="100"/>
      <c r="BH94" s="100"/>
      <c r="BI94" s="100"/>
      <c r="BJ94" s="100"/>
      <c r="BK94" s="100"/>
      <c r="BL94" s="100"/>
      <c r="BM94" s="100"/>
      <c r="BO94" s="100"/>
      <c r="BP94" s="100"/>
      <c r="BQ94" s="100"/>
      <c r="BR94" s="100"/>
      <c r="BS94" s="100"/>
      <c r="BT94" s="100"/>
      <c r="BU94" s="100"/>
      <c r="BV94" s="100"/>
      <c r="BW94" s="100"/>
    </row>
    <row r="95" spans="2:75" x14ac:dyDescent="0.3">
      <c r="B95" s="157"/>
      <c r="C95" s="100"/>
      <c r="D95" s="100"/>
      <c r="E95" s="100"/>
      <c r="F95" s="100"/>
      <c r="G95" s="100"/>
      <c r="H95" s="100"/>
      <c r="I95" s="162"/>
      <c r="J95" s="100"/>
      <c r="K95" s="100"/>
      <c r="L95" s="100"/>
      <c r="M95" s="100"/>
      <c r="N95" s="100"/>
      <c r="O95" s="100"/>
      <c r="BG95" s="100"/>
      <c r="BH95" s="100"/>
      <c r="BI95" s="100"/>
      <c r="BJ95" s="100"/>
      <c r="BK95" s="100"/>
      <c r="BL95" s="100"/>
      <c r="BM95" s="100"/>
      <c r="BO95" s="100"/>
      <c r="BP95" s="100"/>
      <c r="BQ95" s="100"/>
      <c r="BR95" s="100"/>
      <c r="BS95" s="100"/>
      <c r="BT95" s="100"/>
      <c r="BU95" s="100"/>
      <c r="BV95" s="100"/>
      <c r="BW95" s="100"/>
    </row>
    <row r="96" spans="2:75" x14ac:dyDescent="0.3">
      <c r="B96" s="157"/>
      <c r="C96" s="100"/>
      <c r="D96" s="100"/>
      <c r="E96" s="100"/>
      <c r="F96" s="100"/>
      <c r="G96" s="100"/>
      <c r="H96" s="100"/>
      <c r="I96" s="162"/>
      <c r="J96" s="100"/>
      <c r="K96" s="100"/>
      <c r="L96" s="100"/>
      <c r="M96" s="100"/>
      <c r="N96" s="100"/>
      <c r="O96" s="100"/>
      <c r="BG96" s="100"/>
      <c r="BH96" s="100"/>
      <c r="BI96" s="100"/>
      <c r="BJ96" s="100"/>
      <c r="BK96" s="100"/>
      <c r="BL96" s="100"/>
      <c r="BM96" s="100"/>
      <c r="BO96" s="100"/>
      <c r="BP96" s="100"/>
      <c r="BQ96" s="100"/>
      <c r="BR96" s="100"/>
      <c r="BS96" s="100"/>
      <c r="BT96" s="100"/>
      <c r="BU96" s="100"/>
      <c r="BV96" s="100"/>
      <c r="BW96" s="100"/>
    </row>
    <row r="97" spans="2:15" x14ac:dyDescent="0.3">
      <c r="B97" s="157"/>
      <c r="C97" s="100"/>
      <c r="D97" s="100"/>
      <c r="E97" s="100"/>
      <c r="F97" s="100"/>
      <c r="G97" s="100"/>
      <c r="H97" s="100"/>
      <c r="I97" s="162"/>
      <c r="J97" s="100"/>
      <c r="K97" s="100"/>
      <c r="L97" s="100"/>
      <c r="M97" s="100"/>
      <c r="N97" s="100"/>
      <c r="O97" s="100"/>
    </row>
    <row r="98" spans="2:15" x14ac:dyDescent="0.3">
      <c r="B98" s="157"/>
      <c r="C98" s="100"/>
      <c r="D98" s="100"/>
      <c r="E98" s="100"/>
      <c r="F98" s="100"/>
      <c r="G98" s="100"/>
      <c r="H98" s="100"/>
      <c r="I98" s="162"/>
      <c r="J98" s="100"/>
      <c r="K98" s="100"/>
      <c r="L98" s="100"/>
      <c r="M98" s="100"/>
      <c r="N98" s="100"/>
      <c r="O98" s="100"/>
    </row>
    <row r="99" spans="2:15" x14ac:dyDescent="0.3">
      <c r="B99" s="157"/>
      <c r="C99" s="100"/>
      <c r="D99" s="100"/>
      <c r="E99" s="100"/>
      <c r="F99" s="100"/>
      <c r="G99" s="100"/>
      <c r="H99" s="100"/>
      <c r="I99" s="162"/>
      <c r="J99" s="100"/>
      <c r="K99" s="100"/>
      <c r="L99" s="100"/>
      <c r="M99" s="100"/>
      <c r="N99" s="100"/>
      <c r="O99" s="100"/>
    </row>
    <row r="100" spans="2:15" x14ac:dyDescent="0.3">
      <c r="B100" s="157"/>
      <c r="C100" s="100"/>
      <c r="D100" s="100"/>
      <c r="E100" s="100"/>
      <c r="F100" s="100"/>
      <c r="G100" s="100"/>
      <c r="H100" s="100"/>
      <c r="I100" s="162"/>
      <c r="J100" s="100"/>
      <c r="K100" s="100"/>
      <c r="L100" s="100"/>
      <c r="M100" s="100"/>
      <c r="N100" s="100"/>
      <c r="O100" s="100"/>
    </row>
    <row r="101" spans="2:15" x14ac:dyDescent="0.3">
      <c r="B101" s="157"/>
      <c r="C101" s="100"/>
      <c r="D101" s="100"/>
      <c r="E101" s="100"/>
      <c r="F101" s="100"/>
      <c r="G101" s="100"/>
      <c r="H101" s="100"/>
      <c r="I101" s="162"/>
      <c r="J101" s="100"/>
      <c r="K101" s="100"/>
      <c r="L101" s="100"/>
      <c r="M101" s="100"/>
      <c r="N101" s="100"/>
      <c r="O101" s="100"/>
    </row>
    <row r="102" spans="2:15" x14ac:dyDescent="0.3">
      <c r="B102" s="157"/>
      <c r="C102" s="100"/>
      <c r="D102" s="100"/>
      <c r="E102" s="100"/>
      <c r="F102" s="100"/>
      <c r="G102" s="100"/>
      <c r="H102" s="100"/>
      <c r="I102" s="162"/>
      <c r="J102" s="100"/>
      <c r="K102" s="100"/>
      <c r="L102" s="100"/>
      <c r="M102" s="100"/>
      <c r="N102" s="100"/>
      <c r="O102" s="100"/>
    </row>
    <row r="103" spans="2:15" x14ac:dyDescent="0.3">
      <c r="B103" s="157"/>
      <c r="C103" s="100"/>
      <c r="D103" s="100"/>
      <c r="E103" s="100"/>
      <c r="F103" s="100"/>
      <c r="G103" s="100"/>
      <c r="H103" s="100"/>
      <c r="I103" s="162"/>
      <c r="J103" s="100"/>
      <c r="K103" s="100"/>
      <c r="L103" s="100"/>
      <c r="M103" s="100"/>
      <c r="N103" s="100"/>
      <c r="O103" s="100"/>
    </row>
    <row r="104" spans="2:15" x14ac:dyDescent="0.3">
      <c r="B104" s="157"/>
      <c r="C104" s="100"/>
      <c r="D104" s="100"/>
      <c r="E104" s="100"/>
      <c r="F104" s="100"/>
      <c r="G104" s="100"/>
      <c r="H104" s="100"/>
      <c r="I104" s="162"/>
      <c r="J104" s="100"/>
      <c r="K104" s="100"/>
      <c r="L104" s="100"/>
      <c r="M104" s="100"/>
      <c r="N104" s="100"/>
      <c r="O104" s="100"/>
    </row>
    <row r="105" spans="2:15" x14ac:dyDescent="0.3">
      <c r="B105" s="157"/>
      <c r="C105" s="100"/>
      <c r="D105" s="100"/>
      <c r="E105" s="100"/>
      <c r="F105" s="100"/>
      <c r="G105" s="100"/>
      <c r="H105" s="100"/>
      <c r="I105" s="162"/>
      <c r="J105" s="100"/>
      <c r="K105" s="100"/>
      <c r="L105" s="100"/>
      <c r="M105" s="100"/>
      <c r="N105" s="100"/>
      <c r="O105" s="100"/>
    </row>
    <row r="106" spans="2:15" x14ac:dyDescent="0.3">
      <c r="B106" s="157"/>
      <c r="C106" s="100"/>
      <c r="D106" s="100"/>
      <c r="E106" s="100"/>
      <c r="F106" s="100"/>
      <c r="G106" s="100"/>
      <c r="H106" s="100"/>
      <c r="I106" s="162"/>
      <c r="J106" s="100"/>
      <c r="K106" s="100"/>
      <c r="L106" s="100"/>
      <c r="M106" s="100"/>
      <c r="N106" s="100"/>
      <c r="O106" s="100"/>
    </row>
    <row r="107" spans="2:15" x14ac:dyDescent="0.3">
      <c r="B107" s="157"/>
      <c r="C107" s="100"/>
      <c r="D107" s="100"/>
      <c r="E107" s="100"/>
      <c r="F107" s="100"/>
      <c r="G107" s="100"/>
      <c r="H107" s="100"/>
      <c r="I107" s="162"/>
      <c r="J107" s="100"/>
      <c r="K107" s="100"/>
      <c r="L107" s="100"/>
      <c r="M107" s="100"/>
      <c r="N107" s="100"/>
      <c r="O107" s="100"/>
    </row>
    <row r="108" spans="2:15" x14ac:dyDescent="0.3">
      <c r="B108" s="157"/>
      <c r="C108" s="100"/>
      <c r="D108" s="100"/>
      <c r="E108" s="100"/>
      <c r="F108" s="100"/>
      <c r="G108" s="100"/>
      <c r="H108" s="100"/>
      <c r="I108" s="162"/>
      <c r="J108" s="100"/>
      <c r="K108" s="100"/>
      <c r="L108" s="100"/>
      <c r="M108" s="100"/>
      <c r="N108" s="100"/>
      <c r="O108" s="100"/>
    </row>
    <row r="109" spans="2:15" x14ac:dyDescent="0.3">
      <c r="B109" s="157"/>
      <c r="C109" s="100"/>
      <c r="D109" s="100"/>
      <c r="E109" s="100"/>
      <c r="F109" s="100"/>
      <c r="G109" s="100"/>
      <c r="H109" s="100"/>
      <c r="I109" s="162"/>
      <c r="J109" s="100"/>
      <c r="K109" s="100"/>
      <c r="L109" s="100"/>
      <c r="M109" s="100"/>
      <c r="N109" s="100"/>
      <c r="O109" s="100"/>
    </row>
    <row r="110" spans="2:15" x14ac:dyDescent="0.3">
      <c r="B110" s="157"/>
      <c r="C110" s="100"/>
      <c r="D110" s="100"/>
      <c r="E110" s="100"/>
      <c r="F110" s="100"/>
      <c r="G110" s="100"/>
      <c r="H110" s="100"/>
      <c r="I110" s="162"/>
      <c r="J110" s="100"/>
      <c r="K110" s="100"/>
      <c r="L110" s="100"/>
      <c r="M110" s="100"/>
      <c r="N110" s="100"/>
      <c r="O110" s="100"/>
    </row>
    <row r="111" spans="2:15" x14ac:dyDescent="0.3">
      <c r="B111" s="157"/>
      <c r="C111" s="100"/>
      <c r="D111" s="100"/>
      <c r="E111" s="100"/>
      <c r="F111" s="100"/>
      <c r="G111" s="100"/>
      <c r="H111" s="100"/>
      <c r="I111" s="162"/>
      <c r="J111" s="100"/>
      <c r="K111" s="100"/>
      <c r="L111" s="100"/>
      <c r="M111" s="100"/>
      <c r="N111" s="100"/>
      <c r="O111" s="100"/>
    </row>
    <row r="112" spans="2:15" x14ac:dyDescent="0.3">
      <c r="B112" s="157"/>
      <c r="C112" s="100"/>
      <c r="D112" s="100"/>
      <c r="E112" s="100"/>
      <c r="F112" s="100"/>
      <c r="G112" s="100"/>
      <c r="H112" s="100"/>
      <c r="I112" s="162"/>
      <c r="J112" s="100"/>
      <c r="K112" s="100"/>
      <c r="L112" s="100"/>
      <c r="M112" s="100"/>
      <c r="N112" s="100"/>
      <c r="O112" s="100"/>
    </row>
    <row r="113" spans="2:15" x14ac:dyDescent="0.3">
      <c r="B113" s="157"/>
      <c r="C113" s="100"/>
      <c r="D113" s="100"/>
      <c r="E113" s="100"/>
      <c r="F113" s="100"/>
      <c r="G113" s="100"/>
      <c r="H113" s="100"/>
      <c r="I113" s="162"/>
      <c r="J113" s="100"/>
      <c r="K113" s="100"/>
      <c r="L113" s="100"/>
      <c r="M113" s="100"/>
      <c r="N113" s="100"/>
      <c r="O113" s="100"/>
    </row>
    <row r="114" spans="2:15" x14ac:dyDescent="0.3">
      <c r="B114" s="157"/>
      <c r="C114" s="100"/>
      <c r="D114" s="100"/>
      <c r="E114" s="100"/>
      <c r="F114" s="100"/>
      <c r="G114" s="100"/>
      <c r="H114" s="100"/>
      <c r="I114" s="162"/>
      <c r="J114" s="100"/>
      <c r="K114" s="100"/>
      <c r="L114" s="100"/>
      <c r="M114" s="100"/>
      <c r="N114" s="100"/>
      <c r="O114" s="100"/>
    </row>
    <row r="115" spans="2:15" x14ac:dyDescent="0.3">
      <c r="B115" s="157"/>
      <c r="C115" s="100"/>
      <c r="D115" s="100"/>
      <c r="E115" s="100"/>
      <c r="F115" s="100"/>
      <c r="G115" s="100"/>
      <c r="H115" s="100"/>
      <c r="I115" s="162"/>
      <c r="J115" s="100"/>
      <c r="K115" s="100"/>
      <c r="L115" s="100"/>
      <c r="M115" s="100"/>
      <c r="N115" s="100"/>
      <c r="O115" s="100"/>
    </row>
    <row r="116" spans="2:15" x14ac:dyDescent="0.3">
      <c r="B116" s="157"/>
      <c r="C116" s="100"/>
      <c r="D116" s="100"/>
      <c r="E116" s="100"/>
      <c r="F116" s="100"/>
      <c r="G116" s="100"/>
      <c r="H116" s="100"/>
      <c r="I116" s="162"/>
      <c r="J116" s="100"/>
      <c r="K116" s="100"/>
      <c r="L116" s="100"/>
      <c r="M116" s="100"/>
      <c r="N116" s="100"/>
      <c r="O116" s="100"/>
    </row>
    <row r="117" spans="2:15" x14ac:dyDescent="0.3">
      <c r="B117" s="157"/>
      <c r="C117" s="100"/>
      <c r="D117" s="100"/>
      <c r="E117" s="100"/>
      <c r="F117" s="100"/>
      <c r="G117" s="100"/>
      <c r="H117" s="100"/>
      <c r="I117" s="162"/>
      <c r="J117" s="100"/>
      <c r="K117" s="100"/>
      <c r="L117" s="100"/>
      <c r="M117" s="100"/>
      <c r="N117" s="100"/>
      <c r="O117" s="100"/>
    </row>
    <row r="118" spans="2:15" x14ac:dyDescent="0.3">
      <c r="B118" s="157"/>
      <c r="C118" s="100"/>
      <c r="D118" s="100"/>
      <c r="E118" s="100"/>
      <c r="F118" s="100"/>
      <c r="G118" s="100"/>
      <c r="H118" s="100"/>
      <c r="I118" s="162"/>
      <c r="J118" s="100"/>
      <c r="K118" s="100"/>
      <c r="L118" s="100"/>
      <c r="M118" s="100"/>
      <c r="N118" s="100"/>
      <c r="O118" s="100"/>
    </row>
    <row r="119" spans="2:15" x14ac:dyDescent="0.3">
      <c r="B119" s="157"/>
      <c r="C119" s="100"/>
      <c r="D119" s="100"/>
      <c r="E119" s="100"/>
      <c r="F119" s="100"/>
      <c r="G119" s="100"/>
      <c r="H119" s="100"/>
      <c r="I119" s="162"/>
      <c r="J119" s="100"/>
      <c r="K119" s="100"/>
      <c r="L119" s="100"/>
      <c r="M119" s="100"/>
      <c r="N119" s="100"/>
      <c r="O119" s="100"/>
    </row>
    <row r="120" spans="2:15" x14ac:dyDescent="0.3">
      <c r="B120" s="157"/>
      <c r="C120" s="100"/>
      <c r="D120" s="100"/>
      <c r="E120" s="100"/>
      <c r="F120" s="100"/>
      <c r="G120" s="100"/>
      <c r="H120" s="100"/>
      <c r="I120" s="162"/>
      <c r="J120" s="100"/>
      <c r="K120" s="100"/>
      <c r="L120" s="100"/>
      <c r="M120" s="100"/>
      <c r="N120" s="100"/>
      <c r="O120" s="100"/>
    </row>
    <row r="121" spans="2:15" x14ac:dyDescent="0.3">
      <c r="B121" s="157"/>
      <c r="C121" s="100"/>
      <c r="D121" s="100"/>
      <c r="E121" s="100"/>
      <c r="F121" s="100"/>
      <c r="G121" s="100"/>
      <c r="H121" s="100"/>
      <c r="I121" s="162"/>
      <c r="J121" s="100"/>
      <c r="K121" s="100"/>
      <c r="L121" s="100"/>
      <c r="M121" s="100"/>
      <c r="N121" s="100"/>
      <c r="O121" s="100"/>
    </row>
    <row r="122" spans="2:15" x14ac:dyDescent="0.3">
      <c r="B122" s="157"/>
      <c r="C122" s="100"/>
      <c r="D122" s="100"/>
      <c r="E122" s="100"/>
      <c r="F122" s="100"/>
      <c r="G122" s="100"/>
      <c r="H122" s="100"/>
      <c r="I122" s="162"/>
      <c r="J122" s="100"/>
      <c r="K122" s="100"/>
      <c r="L122" s="100"/>
      <c r="M122" s="100"/>
      <c r="N122" s="100"/>
      <c r="O122" s="100"/>
    </row>
    <row r="123" spans="2:15" x14ac:dyDescent="0.3">
      <c r="B123" s="157"/>
      <c r="C123" s="100"/>
      <c r="D123" s="100"/>
      <c r="E123" s="100"/>
      <c r="F123" s="100"/>
      <c r="G123" s="100"/>
      <c r="H123" s="100"/>
      <c r="I123" s="162"/>
      <c r="J123" s="100"/>
      <c r="K123" s="100"/>
      <c r="L123" s="100"/>
      <c r="M123" s="100"/>
      <c r="N123" s="100"/>
      <c r="O123" s="100"/>
    </row>
    <row r="124" spans="2:15" x14ac:dyDescent="0.3">
      <c r="B124" s="157"/>
      <c r="C124" s="100"/>
      <c r="D124" s="100"/>
      <c r="E124" s="100"/>
      <c r="F124" s="100"/>
      <c r="G124" s="100"/>
      <c r="H124" s="100"/>
      <c r="I124" s="162"/>
      <c r="J124" s="100"/>
      <c r="K124" s="100"/>
      <c r="L124" s="100"/>
      <c r="M124" s="100"/>
      <c r="N124" s="100"/>
      <c r="O124" s="100"/>
    </row>
    <row r="125" spans="2:15" x14ac:dyDescent="0.3">
      <c r="B125" s="157"/>
      <c r="C125" s="100"/>
      <c r="D125" s="100"/>
      <c r="E125" s="100"/>
      <c r="F125" s="100"/>
      <c r="G125" s="100"/>
      <c r="H125" s="100"/>
      <c r="I125" s="162"/>
      <c r="J125" s="100"/>
      <c r="K125" s="100"/>
      <c r="L125" s="100"/>
      <c r="M125" s="100"/>
      <c r="N125" s="100"/>
      <c r="O125" s="100"/>
    </row>
    <row r="126" spans="2:15" x14ac:dyDescent="0.3">
      <c r="B126" s="157"/>
      <c r="C126" s="100"/>
      <c r="D126" s="100"/>
      <c r="E126" s="100"/>
      <c r="F126" s="100"/>
      <c r="G126" s="100"/>
      <c r="H126" s="100"/>
      <c r="I126" s="162"/>
      <c r="J126" s="100"/>
      <c r="K126" s="100"/>
      <c r="L126" s="100"/>
      <c r="M126" s="100"/>
      <c r="N126" s="100"/>
      <c r="O126" s="100"/>
    </row>
    <row r="127" spans="2:15" x14ac:dyDescent="0.3">
      <c r="B127" s="157"/>
      <c r="C127" s="100"/>
      <c r="D127" s="100"/>
      <c r="E127" s="100"/>
      <c r="F127" s="100"/>
      <c r="G127" s="100"/>
      <c r="H127" s="100"/>
      <c r="I127" s="162"/>
      <c r="J127" s="100"/>
      <c r="K127" s="100"/>
      <c r="L127" s="100"/>
      <c r="M127" s="100"/>
      <c r="N127" s="100"/>
      <c r="O127" s="100"/>
    </row>
    <row r="128" spans="2:15" x14ac:dyDescent="0.3">
      <c r="B128" s="157"/>
      <c r="C128" s="100"/>
      <c r="D128" s="100"/>
      <c r="E128" s="100"/>
      <c r="F128" s="100"/>
      <c r="G128" s="100"/>
      <c r="H128" s="100"/>
      <c r="I128" s="162"/>
      <c r="J128" s="100"/>
      <c r="K128" s="100"/>
      <c r="L128" s="100"/>
      <c r="M128" s="100"/>
      <c r="N128" s="100"/>
      <c r="O128" s="100"/>
    </row>
    <row r="129" spans="2:15" x14ac:dyDescent="0.3">
      <c r="B129" s="157"/>
      <c r="C129" s="100"/>
      <c r="D129" s="100"/>
      <c r="E129" s="100"/>
      <c r="F129" s="100"/>
      <c r="G129" s="100"/>
      <c r="H129" s="100"/>
      <c r="I129" s="162"/>
      <c r="J129" s="100"/>
      <c r="K129" s="100"/>
      <c r="L129" s="100"/>
      <c r="M129" s="100"/>
      <c r="N129" s="100"/>
      <c r="O129" s="100"/>
    </row>
    <row r="130" spans="2:15" x14ac:dyDescent="0.3">
      <c r="B130" s="157"/>
      <c r="C130" s="100"/>
      <c r="D130" s="100"/>
      <c r="E130" s="100"/>
      <c r="F130" s="100"/>
      <c r="G130" s="100"/>
      <c r="H130" s="100"/>
      <c r="I130" s="162"/>
      <c r="J130" s="100"/>
      <c r="K130" s="100"/>
      <c r="L130" s="100"/>
      <c r="M130" s="100"/>
      <c r="N130" s="100"/>
      <c r="O130" s="100"/>
    </row>
    <row r="131" spans="2:15" x14ac:dyDescent="0.3">
      <c r="B131" s="157"/>
      <c r="C131" s="100"/>
      <c r="D131" s="100"/>
      <c r="E131" s="100"/>
      <c r="F131" s="100"/>
      <c r="G131" s="100"/>
      <c r="H131" s="100"/>
      <c r="I131" s="162"/>
      <c r="J131" s="100"/>
      <c r="K131" s="100"/>
      <c r="L131" s="100"/>
      <c r="M131" s="100"/>
      <c r="N131" s="100"/>
      <c r="O131" s="100"/>
    </row>
    <row r="132" spans="2:15" x14ac:dyDescent="0.3">
      <c r="B132" s="157"/>
      <c r="C132" s="100"/>
      <c r="D132" s="100"/>
      <c r="E132" s="100"/>
      <c r="F132" s="100"/>
      <c r="G132" s="100"/>
      <c r="H132" s="100"/>
      <c r="I132" s="162"/>
      <c r="J132" s="100"/>
      <c r="K132" s="100"/>
      <c r="L132" s="100"/>
      <c r="M132" s="100"/>
      <c r="N132" s="100"/>
      <c r="O132" s="100"/>
    </row>
    <row r="133" spans="2:15" x14ac:dyDescent="0.3">
      <c r="B133" s="157"/>
      <c r="C133" s="100"/>
      <c r="D133" s="100"/>
      <c r="E133" s="100"/>
      <c r="F133" s="100"/>
      <c r="G133" s="100"/>
      <c r="H133" s="100"/>
      <c r="I133" s="162"/>
      <c r="J133" s="100"/>
      <c r="K133" s="100"/>
      <c r="L133" s="100"/>
      <c r="M133" s="100"/>
      <c r="N133" s="100"/>
      <c r="O133" s="100"/>
    </row>
    <row r="134" spans="2:15" x14ac:dyDescent="0.3">
      <c r="B134" s="157"/>
      <c r="C134" s="100"/>
      <c r="D134" s="100"/>
      <c r="E134" s="100"/>
      <c r="F134" s="100"/>
      <c r="G134" s="100"/>
      <c r="H134" s="100"/>
      <c r="I134" s="162"/>
      <c r="J134" s="100"/>
      <c r="K134" s="100"/>
      <c r="L134" s="100"/>
      <c r="M134" s="100"/>
      <c r="N134" s="100"/>
      <c r="O134" s="100"/>
    </row>
    <row r="135" spans="2:15" x14ac:dyDescent="0.3">
      <c r="B135" s="157"/>
      <c r="C135" s="100"/>
      <c r="D135" s="100"/>
      <c r="E135" s="100"/>
      <c r="F135" s="100"/>
      <c r="G135" s="100"/>
      <c r="H135" s="100"/>
      <c r="I135" s="162"/>
      <c r="J135" s="100"/>
      <c r="K135" s="100"/>
      <c r="L135" s="100"/>
      <c r="M135" s="100"/>
      <c r="N135" s="100"/>
      <c r="O135" s="100"/>
    </row>
    <row r="136" spans="2:15" x14ac:dyDescent="0.3">
      <c r="B136" s="157"/>
      <c r="C136" s="100"/>
      <c r="D136" s="100"/>
      <c r="E136" s="100"/>
      <c r="F136" s="100"/>
      <c r="G136" s="100"/>
      <c r="H136" s="100"/>
      <c r="I136" s="162"/>
      <c r="J136" s="100"/>
      <c r="K136" s="100"/>
      <c r="L136" s="100"/>
      <c r="M136" s="100"/>
      <c r="N136" s="100"/>
      <c r="O136" s="100"/>
    </row>
    <row r="137" spans="2:15" x14ac:dyDescent="0.3">
      <c r="B137" s="157"/>
      <c r="C137" s="100"/>
      <c r="D137" s="100"/>
      <c r="E137" s="100"/>
      <c r="F137" s="100"/>
      <c r="G137" s="100"/>
      <c r="H137" s="100"/>
      <c r="I137" s="162"/>
      <c r="J137" s="100"/>
      <c r="K137" s="100"/>
      <c r="L137" s="100"/>
      <c r="M137" s="100"/>
      <c r="N137" s="100"/>
      <c r="O137" s="100"/>
    </row>
    <row r="138" spans="2:15" x14ac:dyDescent="0.3">
      <c r="B138" s="157"/>
      <c r="C138" s="100"/>
      <c r="D138" s="100"/>
      <c r="E138" s="100"/>
      <c r="F138" s="100"/>
      <c r="G138" s="100"/>
      <c r="H138" s="100"/>
      <c r="I138" s="162"/>
      <c r="J138" s="100"/>
      <c r="K138" s="100"/>
      <c r="L138" s="100"/>
      <c r="M138" s="100"/>
      <c r="N138" s="100"/>
      <c r="O138" s="100"/>
    </row>
    <row r="139" spans="2:15" x14ac:dyDescent="0.3">
      <c r="B139" s="157"/>
      <c r="C139" s="100"/>
      <c r="D139" s="100"/>
      <c r="E139" s="100"/>
      <c r="F139" s="100"/>
      <c r="G139" s="100"/>
      <c r="H139" s="100"/>
      <c r="I139" s="162"/>
      <c r="J139" s="100"/>
      <c r="K139" s="100"/>
      <c r="L139" s="100"/>
      <c r="M139" s="100"/>
      <c r="N139" s="100"/>
      <c r="O139" s="100"/>
    </row>
    <row r="140" spans="2:15" x14ac:dyDescent="0.3">
      <c r="B140" s="157"/>
      <c r="C140" s="100"/>
      <c r="D140" s="100"/>
      <c r="E140" s="100"/>
      <c r="F140" s="100"/>
      <c r="G140" s="100"/>
      <c r="H140" s="100"/>
      <c r="I140" s="162"/>
      <c r="J140" s="100"/>
      <c r="K140" s="100"/>
      <c r="L140" s="100"/>
      <c r="M140" s="100"/>
      <c r="N140" s="100"/>
      <c r="O140" s="100"/>
    </row>
    <row r="141" spans="2:15" x14ac:dyDescent="0.3">
      <c r="B141" s="157"/>
      <c r="C141" s="100"/>
      <c r="D141" s="100"/>
      <c r="E141" s="100"/>
      <c r="F141" s="100"/>
      <c r="G141" s="100"/>
      <c r="H141" s="100"/>
      <c r="I141" s="162"/>
      <c r="J141" s="100"/>
      <c r="K141" s="100"/>
      <c r="L141" s="100"/>
      <c r="M141" s="100"/>
      <c r="N141" s="100"/>
      <c r="O141" s="100"/>
    </row>
    <row r="142" spans="2:15" x14ac:dyDescent="0.3">
      <c r="B142" s="157"/>
      <c r="C142" s="100"/>
      <c r="D142" s="100"/>
      <c r="E142" s="100"/>
      <c r="F142" s="100"/>
      <c r="G142" s="100"/>
      <c r="H142" s="100"/>
      <c r="I142" s="162"/>
      <c r="J142" s="100"/>
      <c r="K142" s="100"/>
      <c r="L142" s="100"/>
      <c r="M142" s="100"/>
      <c r="N142" s="100"/>
      <c r="O142" s="100"/>
    </row>
    <row r="143" spans="2:15" x14ac:dyDescent="0.3">
      <c r="B143" s="157"/>
      <c r="C143" s="100"/>
      <c r="D143" s="100"/>
      <c r="E143" s="100"/>
      <c r="F143" s="100"/>
      <c r="G143" s="100"/>
      <c r="H143" s="100"/>
      <c r="I143" s="162"/>
      <c r="J143" s="100"/>
      <c r="K143" s="100"/>
      <c r="L143" s="100"/>
      <c r="M143" s="100"/>
      <c r="N143" s="100"/>
      <c r="O143" s="100"/>
    </row>
    <row r="144" spans="2:15" x14ac:dyDescent="0.3">
      <c r="B144" s="157"/>
      <c r="C144" s="100"/>
      <c r="D144" s="100"/>
      <c r="E144" s="100"/>
      <c r="F144" s="100"/>
      <c r="G144" s="100"/>
      <c r="H144" s="100"/>
      <c r="I144" s="162"/>
      <c r="J144" s="100"/>
      <c r="K144" s="100"/>
      <c r="L144" s="100"/>
      <c r="M144" s="100"/>
      <c r="N144" s="100"/>
      <c r="O144" s="100"/>
    </row>
    <row r="145" spans="2:15" x14ac:dyDescent="0.3">
      <c r="B145" s="157"/>
      <c r="C145" s="100"/>
      <c r="D145" s="100"/>
      <c r="E145" s="100"/>
      <c r="F145" s="100"/>
      <c r="G145" s="100"/>
      <c r="H145" s="100"/>
      <c r="I145" s="162"/>
      <c r="J145" s="100"/>
      <c r="K145" s="100"/>
      <c r="L145" s="100"/>
      <c r="M145" s="100"/>
      <c r="N145" s="100"/>
      <c r="O145" s="100"/>
    </row>
    <row r="146" spans="2:15" x14ac:dyDescent="0.3">
      <c r="B146" s="157"/>
      <c r="C146" s="100"/>
      <c r="D146" s="100"/>
      <c r="E146" s="100"/>
      <c r="F146" s="100"/>
      <c r="G146" s="100"/>
      <c r="H146" s="100"/>
      <c r="I146" s="162"/>
      <c r="J146" s="100"/>
      <c r="K146" s="100"/>
      <c r="L146" s="100"/>
      <c r="M146" s="100"/>
      <c r="N146" s="100"/>
      <c r="O146" s="100"/>
    </row>
    <row r="147" spans="2:15" x14ac:dyDescent="0.3">
      <c r="B147" s="157"/>
      <c r="C147" s="100"/>
      <c r="D147" s="100"/>
      <c r="E147" s="100"/>
      <c r="F147" s="100"/>
      <c r="G147" s="100"/>
      <c r="H147" s="100"/>
      <c r="I147" s="162"/>
      <c r="J147" s="100"/>
      <c r="K147" s="100"/>
      <c r="L147" s="100"/>
      <c r="M147" s="100"/>
      <c r="N147" s="100"/>
      <c r="O147" s="100"/>
    </row>
    <row r="148" spans="2:15" x14ac:dyDescent="0.3">
      <c r="B148" s="157"/>
      <c r="C148" s="100"/>
      <c r="D148" s="100"/>
      <c r="E148" s="100"/>
      <c r="F148" s="100"/>
      <c r="G148" s="100"/>
      <c r="H148" s="100"/>
      <c r="I148" s="162"/>
      <c r="J148" s="100"/>
      <c r="K148" s="100"/>
      <c r="L148" s="100"/>
      <c r="M148" s="100"/>
      <c r="N148" s="100"/>
      <c r="O148" s="100"/>
    </row>
    <row r="149" spans="2:15" x14ac:dyDescent="0.3">
      <c r="B149" s="157"/>
      <c r="C149" s="100"/>
      <c r="D149" s="100"/>
      <c r="E149" s="100"/>
      <c r="F149" s="100"/>
      <c r="G149" s="100"/>
      <c r="H149" s="100"/>
      <c r="I149" s="162"/>
      <c r="J149" s="100"/>
      <c r="K149" s="100"/>
      <c r="L149" s="100"/>
      <c r="M149" s="100"/>
      <c r="N149" s="100"/>
      <c r="O149" s="100"/>
    </row>
    <row r="150" spans="2:15" x14ac:dyDescent="0.3">
      <c r="B150" s="157"/>
      <c r="C150" s="100"/>
      <c r="D150" s="100"/>
      <c r="E150" s="100"/>
      <c r="F150" s="100"/>
      <c r="G150" s="100"/>
      <c r="H150" s="100"/>
      <c r="I150" s="162"/>
      <c r="J150" s="100"/>
      <c r="K150" s="100"/>
      <c r="L150" s="100"/>
      <c r="M150" s="100"/>
      <c r="N150" s="100"/>
      <c r="O150" s="100"/>
    </row>
    <row r="151" spans="2:15" x14ac:dyDescent="0.3">
      <c r="B151" s="157"/>
      <c r="C151" s="100"/>
      <c r="D151" s="100"/>
      <c r="E151" s="100"/>
      <c r="F151" s="100"/>
      <c r="G151" s="100"/>
      <c r="H151" s="100"/>
      <c r="I151" s="162"/>
      <c r="J151" s="100"/>
      <c r="K151" s="100"/>
      <c r="L151" s="100"/>
      <c r="M151" s="100"/>
      <c r="N151" s="100"/>
      <c r="O151" s="100"/>
    </row>
    <row r="152" spans="2:15" x14ac:dyDescent="0.3">
      <c r="B152" s="157"/>
      <c r="C152" s="100"/>
      <c r="D152" s="100"/>
      <c r="E152" s="100"/>
      <c r="F152" s="100"/>
      <c r="G152" s="100"/>
      <c r="H152" s="100"/>
      <c r="I152" s="162"/>
      <c r="J152" s="100"/>
      <c r="K152" s="100"/>
      <c r="L152" s="100"/>
      <c r="M152" s="100"/>
      <c r="N152" s="100"/>
      <c r="O152" s="100"/>
    </row>
    <row r="153" spans="2:15" x14ac:dyDescent="0.3">
      <c r="B153" s="157"/>
      <c r="C153" s="100"/>
      <c r="D153" s="100"/>
      <c r="E153" s="100"/>
      <c r="F153" s="100"/>
      <c r="G153" s="100"/>
      <c r="H153" s="100"/>
      <c r="I153" s="162"/>
      <c r="J153" s="100"/>
      <c r="K153" s="100"/>
      <c r="L153" s="100"/>
      <c r="M153" s="100"/>
      <c r="N153" s="100"/>
      <c r="O153" s="100"/>
    </row>
    <row r="154" spans="2:15" x14ac:dyDescent="0.3">
      <c r="B154" s="157"/>
      <c r="C154" s="100"/>
      <c r="D154" s="100"/>
      <c r="E154" s="100"/>
      <c r="F154" s="100"/>
      <c r="G154" s="100"/>
      <c r="H154" s="100"/>
      <c r="I154" s="162"/>
      <c r="J154" s="100"/>
      <c r="K154" s="100"/>
      <c r="L154" s="100"/>
      <c r="M154" s="100"/>
      <c r="N154" s="100"/>
      <c r="O154" s="100"/>
    </row>
    <row r="155" spans="2:15" x14ac:dyDescent="0.3">
      <c r="B155" s="157"/>
      <c r="C155" s="100"/>
      <c r="D155" s="100"/>
      <c r="E155" s="100"/>
      <c r="F155" s="100"/>
      <c r="G155" s="100"/>
      <c r="H155" s="100"/>
      <c r="I155" s="162"/>
      <c r="J155" s="100"/>
      <c r="K155" s="100"/>
      <c r="L155" s="100"/>
      <c r="M155" s="100"/>
      <c r="N155" s="100"/>
      <c r="O155" s="100"/>
    </row>
    <row r="156" spans="2:15" x14ac:dyDescent="0.3">
      <c r="B156" s="157"/>
      <c r="C156" s="100"/>
      <c r="D156" s="100"/>
      <c r="E156" s="100"/>
      <c r="F156" s="100"/>
      <c r="G156" s="100"/>
      <c r="H156" s="100"/>
      <c r="I156" s="162"/>
      <c r="J156" s="100"/>
      <c r="K156" s="100"/>
      <c r="L156" s="100"/>
      <c r="M156" s="100"/>
      <c r="N156" s="100"/>
      <c r="O156" s="100"/>
    </row>
    <row r="157" spans="2:15" x14ac:dyDescent="0.3">
      <c r="B157" s="157"/>
      <c r="C157" s="100"/>
      <c r="D157" s="100"/>
      <c r="E157" s="100"/>
      <c r="F157" s="100"/>
      <c r="G157" s="100"/>
      <c r="H157" s="100"/>
      <c r="I157" s="162"/>
      <c r="J157" s="100"/>
      <c r="K157" s="100"/>
      <c r="L157" s="100"/>
      <c r="M157" s="100"/>
      <c r="N157" s="100"/>
      <c r="O157" s="100"/>
    </row>
    <row r="158" spans="2:15" x14ac:dyDescent="0.3">
      <c r="B158" s="157"/>
      <c r="C158" s="100"/>
      <c r="D158" s="100"/>
      <c r="E158" s="100"/>
      <c r="F158" s="100"/>
      <c r="G158" s="100"/>
      <c r="H158" s="100"/>
      <c r="I158" s="162"/>
      <c r="J158" s="100"/>
      <c r="K158" s="100"/>
      <c r="L158" s="100"/>
      <c r="M158" s="100"/>
      <c r="N158" s="100"/>
      <c r="O158" s="100"/>
    </row>
    <row r="159" spans="2:15" x14ac:dyDescent="0.3">
      <c r="B159" s="157"/>
      <c r="C159" s="100"/>
      <c r="D159" s="100"/>
      <c r="E159" s="100"/>
      <c r="F159" s="100"/>
      <c r="G159" s="100"/>
      <c r="H159" s="100"/>
      <c r="I159" s="162"/>
      <c r="J159" s="100"/>
      <c r="K159" s="100"/>
      <c r="L159" s="100"/>
      <c r="M159" s="100"/>
      <c r="N159" s="100"/>
      <c r="O159" s="100"/>
    </row>
    <row r="160" spans="2:15" x14ac:dyDescent="0.3">
      <c r="B160" s="157"/>
      <c r="C160" s="100"/>
      <c r="D160" s="100"/>
      <c r="E160" s="100"/>
      <c r="F160" s="100"/>
      <c r="G160" s="100"/>
      <c r="H160" s="100"/>
      <c r="I160" s="162"/>
      <c r="J160" s="100"/>
      <c r="K160" s="100"/>
      <c r="L160" s="100"/>
      <c r="M160" s="100"/>
      <c r="N160" s="100"/>
      <c r="O160" s="100"/>
    </row>
    <row r="161" spans="2:15" x14ac:dyDescent="0.3">
      <c r="B161" s="157"/>
      <c r="C161" s="100"/>
      <c r="D161" s="100"/>
      <c r="E161" s="100"/>
      <c r="F161" s="100"/>
      <c r="G161" s="100"/>
      <c r="H161" s="100"/>
      <c r="I161" s="162"/>
      <c r="J161" s="100"/>
      <c r="K161" s="100"/>
      <c r="L161" s="100"/>
      <c r="M161" s="100"/>
      <c r="N161" s="100"/>
      <c r="O161" s="100"/>
    </row>
    <row r="162" spans="2:15" x14ac:dyDescent="0.3">
      <c r="B162" s="157"/>
      <c r="C162" s="100"/>
      <c r="D162" s="100"/>
      <c r="E162" s="100"/>
      <c r="F162" s="100"/>
      <c r="G162" s="100"/>
      <c r="H162" s="100"/>
      <c r="I162" s="162"/>
      <c r="J162" s="100"/>
      <c r="K162" s="100"/>
      <c r="L162" s="100"/>
      <c r="M162" s="100"/>
      <c r="N162" s="100"/>
      <c r="O162" s="100"/>
    </row>
    <row r="163" spans="2:15" x14ac:dyDescent="0.3">
      <c r="B163" s="157"/>
      <c r="C163" s="100"/>
      <c r="D163" s="100"/>
      <c r="E163" s="100"/>
      <c r="F163" s="100"/>
      <c r="G163" s="100"/>
      <c r="H163" s="100"/>
      <c r="I163" s="162"/>
      <c r="J163" s="100"/>
      <c r="K163" s="100"/>
      <c r="L163" s="100"/>
      <c r="M163" s="100"/>
      <c r="N163" s="100"/>
      <c r="O163" s="100"/>
    </row>
    <row r="164" spans="2:15" x14ac:dyDescent="0.3">
      <c r="B164" s="157"/>
      <c r="C164" s="100"/>
      <c r="D164" s="100"/>
      <c r="E164" s="100"/>
      <c r="F164" s="100"/>
      <c r="G164" s="100"/>
      <c r="H164" s="100"/>
      <c r="I164" s="162"/>
      <c r="J164" s="100"/>
      <c r="K164" s="100"/>
      <c r="L164" s="100"/>
      <c r="M164" s="100"/>
      <c r="N164" s="100"/>
      <c r="O164" s="100"/>
    </row>
    <row r="165" spans="2:15" x14ac:dyDescent="0.3">
      <c r="B165" s="157"/>
      <c r="C165" s="100"/>
      <c r="D165" s="100"/>
      <c r="E165" s="100"/>
      <c r="F165" s="100"/>
      <c r="G165" s="100"/>
      <c r="H165" s="100"/>
      <c r="I165" s="162"/>
      <c r="J165" s="100"/>
      <c r="K165" s="100"/>
      <c r="L165" s="100"/>
      <c r="M165" s="100"/>
      <c r="N165" s="100"/>
      <c r="O165" s="100"/>
    </row>
    <row r="166" spans="2:15" x14ac:dyDescent="0.3">
      <c r="B166" s="157"/>
      <c r="C166" s="100"/>
      <c r="D166" s="100"/>
      <c r="E166" s="100"/>
      <c r="F166" s="100"/>
      <c r="G166" s="100"/>
      <c r="H166" s="100"/>
      <c r="I166" s="162"/>
      <c r="J166" s="100"/>
      <c r="K166" s="100"/>
      <c r="L166" s="100"/>
      <c r="M166" s="100"/>
      <c r="N166" s="100"/>
      <c r="O166" s="100"/>
    </row>
    <row r="167" spans="2:15" x14ac:dyDescent="0.3">
      <c r="B167" s="157"/>
      <c r="C167" s="100"/>
      <c r="D167" s="100"/>
      <c r="E167" s="100"/>
      <c r="F167" s="100"/>
      <c r="G167" s="100"/>
      <c r="H167" s="100"/>
      <c r="I167" s="162"/>
      <c r="J167" s="100"/>
      <c r="K167" s="100"/>
      <c r="L167" s="100"/>
      <c r="M167" s="100"/>
      <c r="N167" s="100"/>
      <c r="O167" s="100"/>
    </row>
    <row r="168" spans="2:15" x14ac:dyDescent="0.3">
      <c r="B168" s="157"/>
      <c r="C168" s="100"/>
      <c r="D168" s="100"/>
      <c r="E168" s="100"/>
      <c r="F168" s="100"/>
      <c r="G168" s="100"/>
      <c r="H168" s="100"/>
      <c r="I168" s="162"/>
      <c r="J168" s="100"/>
      <c r="K168" s="100"/>
      <c r="L168" s="100"/>
      <c r="M168" s="100"/>
      <c r="N168" s="100"/>
      <c r="O168" s="100"/>
    </row>
    <row r="169" spans="2:15" x14ac:dyDescent="0.3">
      <c r="B169" s="157"/>
      <c r="C169" s="100"/>
      <c r="D169" s="100"/>
      <c r="E169" s="100"/>
      <c r="F169" s="100"/>
      <c r="G169" s="100"/>
      <c r="H169" s="100"/>
      <c r="I169" s="162"/>
      <c r="J169" s="100"/>
      <c r="K169" s="100"/>
      <c r="L169" s="100"/>
      <c r="M169" s="100"/>
      <c r="N169" s="100"/>
      <c r="O169" s="100"/>
    </row>
    <row r="170" spans="2:15" x14ac:dyDescent="0.3">
      <c r="B170" s="157"/>
      <c r="C170" s="100"/>
      <c r="D170" s="100"/>
      <c r="E170" s="100"/>
      <c r="F170" s="100"/>
      <c r="G170" s="100"/>
      <c r="H170" s="100"/>
      <c r="I170" s="162"/>
      <c r="J170" s="100"/>
      <c r="K170" s="100"/>
      <c r="L170" s="100"/>
      <c r="M170" s="100"/>
      <c r="N170" s="100"/>
      <c r="O170" s="100"/>
    </row>
    <row r="171" spans="2:15" x14ac:dyDescent="0.3">
      <c r="B171" s="157"/>
      <c r="C171" s="100"/>
      <c r="D171" s="100"/>
      <c r="E171" s="100"/>
      <c r="F171" s="100"/>
      <c r="G171" s="100"/>
      <c r="H171" s="100"/>
      <c r="I171" s="162"/>
      <c r="J171" s="100"/>
      <c r="K171" s="100"/>
      <c r="L171" s="100"/>
      <c r="M171" s="100"/>
      <c r="N171" s="100"/>
      <c r="O171" s="100"/>
    </row>
    <row r="172" spans="2:15" x14ac:dyDescent="0.3">
      <c r="B172" s="157"/>
      <c r="C172" s="100"/>
      <c r="D172" s="100"/>
      <c r="E172" s="100"/>
      <c r="F172" s="100"/>
      <c r="G172" s="100"/>
      <c r="H172" s="100"/>
      <c r="I172" s="162"/>
      <c r="J172" s="100"/>
      <c r="K172" s="100"/>
      <c r="L172" s="100"/>
      <c r="M172" s="100"/>
      <c r="N172" s="100"/>
      <c r="O172" s="100"/>
    </row>
    <row r="173" spans="2:15" x14ac:dyDescent="0.3">
      <c r="B173" s="157"/>
      <c r="C173" s="100"/>
      <c r="D173" s="100"/>
      <c r="E173" s="100"/>
      <c r="F173" s="100"/>
      <c r="G173" s="100"/>
      <c r="H173" s="100"/>
      <c r="I173" s="162"/>
      <c r="J173" s="100"/>
      <c r="K173" s="100"/>
      <c r="L173" s="100"/>
      <c r="M173" s="100"/>
      <c r="N173" s="100"/>
      <c r="O173" s="100"/>
    </row>
    <row r="174" spans="2:15" x14ac:dyDescent="0.3">
      <c r="B174" s="157"/>
      <c r="C174" s="100"/>
      <c r="D174" s="100"/>
      <c r="E174" s="100"/>
      <c r="F174" s="100"/>
      <c r="G174" s="100"/>
      <c r="H174" s="100"/>
      <c r="I174" s="162"/>
      <c r="J174" s="100"/>
      <c r="K174" s="100"/>
      <c r="L174" s="100"/>
      <c r="M174" s="100"/>
      <c r="N174" s="100"/>
      <c r="O174" s="100"/>
    </row>
    <row r="175" spans="2:15" x14ac:dyDescent="0.3">
      <c r="B175" s="157"/>
      <c r="C175" s="100"/>
      <c r="D175" s="100"/>
      <c r="E175" s="100"/>
      <c r="F175" s="100"/>
      <c r="G175" s="100"/>
      <c r="H175" s="100"/>
      <c r="I175" s="162"/>
      <c r="J175" s="100"/>
      <c r="K175" s="100"/>
      <c r="L175" s="100"/>
      <c r="M175" s="100"/>
      <c r="N175" s="100"/>
      <c r="O175" s="100"/>
    </row>
    <row r="176" spans="2:15" x14ac:dyDescent="0.3">
      <c r="B176" s="157"/>
      <c r="C176" s="100"/>
      <c r="D176" s="100"/>
      <c r="E176" s="100"/>
      <c r="F176" s="100"/>
      <c r="G176" s="100"/>
      <c r="H176" s="100"/>
      <c r="I176" s="162"/>
      <c r="J176" s="100"/>
      <c r="K176" s="100"/>
      <c r="L176" s="100"/>
      <c r="M176" s="100"/>
      <c r="N176" s="100"/>
      <c r="O176" s="100"/>
    </row>
    <row r="177" spans="2:15" x14ac:dyDescent="0.3">
      <c r="B177" s="157"/>
      <c r="C177" s="100"/>
      <c r="D177" s="100"/>
      <c r="E177" s="100"/>
      <c r="F177" s="100"/>
      <c r="G177" s="100"/>
      <c r="H177" s="100"/>
      <c r="I177" s="162"/>
      <c r="J177" s="100"/>
      <c r="K177" s="100"/>
      <c r="L177" s="100"/>
      <c r="M177" s="100"/>
      <c r="N177" s="100"/>
      <c r="O177" s="100"/>
    </row>
    <row r="178" spans="2:15" x14ac:dyDescent="0.3">
      <c r="B178" s="157"/>
      <c r="C178" s="100"/>
      <c r="D178" s="100"/>
      <c r="E178" s="100"/>
      <c r="F178" s="100"/>
      <c r="G178" s="100"/>
      <c r="H178" s="100"/>
      <c r="I178" s="162"/>
      <c r="J178" s="100"/>
      <c r="K178" s="100"/>
      <c r="L178" s="100"/>
      <c r="M178" s="100"/>
      <c r="N178" s="100"/>
      <c r="O178" s="100"/>
    </row>
    <row r="179" spans="2:15" x14ac:dyDescent="0.3">
      <c r="B179" s="157"/>
      <c r="C179" s="100"/>
      <c r="D179" s="100"/>
      <c r="E179" s="100"/>
      <c r="F179" s="100"/>
      <c r="G179" s="100"/>
      <c r="H179" s="100"/>
      <c r="I179" s="162"/>
      <c r="J179" s="100"/>
      <c r="K179" s="100"/>
      <c r="L179" s="100"/>
      <c r="M179" s="100"/>
      <c r="N179" s="100"/>
      <c r="O179" s="100"/>
    </row>
    <row r="180" spans="2:15" x14ac:dyDescent="0.3">
      <c r="B180" s="157"/>
      <c r="C180" s="100"/>
      <c r="D180" s="100"/>
      <c r="E180" s="100"/>
      <c r="F180" s="100"/>
      <c r="G180" s="100"/>
      <c r="H180" s="100"/>
      <c r="I180" s="162"/>
      <c r="J180" s="100"/>
      <c r="K180" s="100"/>
      <c r="L180" s="100"/>
      <c r="M180" s="100"/>
      <c r="N180" s="100"/>
      <c r="O180" s="100"/>
    </row>
    <row r="181" spans="2:15" x14ac:dyDescent="0.3">
      <c r="B181" s="157"/>
      <c r="C181" s="100"/>
      <c r="D181" s="100"/>
      <c r="E181" s="100"/>
      <c r="F181" s="100"/>
      <c r="G181" s="100"/>
      <c r="H181" s="100"/>
      <c r="I181" s="162"/>
      <c r="J181" s="100"/>
      <c r="K181" s="100"/>
      <c r="L181" s="100"/>
      <c r="M181" s="100"/>
      <c r="N181" s="100"/>
      <c r="O181" s="100"/>
    </row>
    <row r="182" spans="2:15" x14ac:dyDescent="0.3">
      <c r="B182" s="157"/>
      <c r="C182" s="100"/>
      <c r="D182" s="100"/>
      <c r="E182" s="100"/>
      <c r="F182" s="100"/>
      <c r="G182" s="100"/>
      <c r="H182" s="100"/>
      <c r="I182" s="162"/>
      <c r="J182" s="100"/>
      <c r="K182" s="100"/>
      <c r="L182" s="100"/>
      <c r="M182" s="100"/>
      <c r="N182" s="100"/>
      <c r="O182" s="100"/>
    </row>
    <row r="183" spans="2:15" x14ac:dyDescent="0.3">
      <c r="B183" s="157"/>
      <c r="C183" s="100"/>
      <c r="D183" s="100"/>
      <c r="E183" s="100"/>
      <c r="F183" s="100"/>
      <c r="G183" s="100"/>
      <c r="H183" s="100"/>
      <c r="I183" s="162"/>
      <c r="J183" s="100"/>
      <c r="K183" s="100"/>
      <c r="L183" s="100"/>
      <c r="M183" s="100"/>
      <c r="N183" s="100"/>
      <c r="O183" s="100"/>
    </row>
    <row r="184" spans="2:15" x14ac:dyDescent="0.3">
      <c r="B184" s="157"/>
      <c r="C184" s="100"/>
      <c r="D184" s="100"/>
      <c r="E184" s="100"/>
      <c r="F184" s="100"/>
      <c r="G184" s="100"/>
      <c r="H184" s="100"/>
      <c r="I184" s="162"/>
      <c r="J184" s="100"/>
      <c r="K184" s="100"/>
      <c r="L184" s="100"/>
      <c r="M184" s="100"/>
      <c r="N184" s="100"/>
      <c r="O184" s="100"/>
    </row>
    <row r="185" spans="2:15" x14ac:dyDescent="0.3">
      <c r="B185" s="157"/>
      <c r="C185" s="100"/>
      <c r="D185" s="100"/>
      <c r="E185" s="100"/>
      <c r="F185" s="100"/>
      <c r="G185" s="100"/>
      <c r="H185" s="100"/>
      <c r="I185" s="162"/>
      <c r="J185" s="100"/>
      <c r="K185" s="100"/>
      <c r="L185" s="100"/>
      <c r="M185" s="100"/>
      <c r="N185" s="100"/>
      <c r="O185" s="100"/>
    </row>
    <row r="186" spans="2:15" x14ac:dyDescent="0.3">
      <c r="B186" s="157"/>
      <c r="C186" s="100"/>
      <c r="D186" s="100"/>
      <c r="E186" s="100"/>
      <c r="F186" s="100"/>
      <c r="G186" s="100"/>
      <c r="H186" s="100"/>
      <c r="I186" s="162"/>
      <c r="J186" s="100"/>
      <c r="K186" s="100"/>
      <c r="L186" s="100"/>
      <c r="M186" s="100"/>
      <c r="N186" s="100"/>
      <c r="O186" s="100"/>
    </row>
    <row r="187" spans="2:15" x14ac:dyDescent="0.3">
      <c r="B187" s="157"/>
      <c r="C187" s="100"/>
      <c r="D187" s="100"/>
      <c r="E187" s="100"/>
      <c r="F187" s="100"/>
      <c r="G187" s="100"/>
      <c r="H187" s="100"/>
      <c r="I187" s="162"/>
      <c r="J187" s="100"/>
      <c r="K187" s="100"/>
      <c r="L187" s="100"/>
      <c r="M187" s="100"/>
      <c r="N187" s="100"/>
      <c r="O187" s="100"/>
    </row>
    <row r="188" spans="2:15" x14ac:dyDescent="0.3">
      <c r="B188" s="157"/>
      <c r="C188" s="100"/>
      <c r="D188" s="100"/>
      <c r="E188" s="100"/>
      <c r="F188" s="100"/>
      <c r="G188" s="100"/>
      <c r="H188" s="100"/>
      <c r="I188" s="162"/>
      <c r="J188" s="100"/>
      <c r="K188" s="100"/>
      <c r="L188" s="100"/>
      <c r="M188" s="100"/>
      <c r="N188" s="100"/>
      <c r="O188" s="100"/>
    </row>
    <row r="189" spans="2:15" x14ac:dyDescent="0.3">
      <c r="B189" s="157"/>
      <c r="C189" s="100"/>
      <c r="D189" s="100"/>
      <c r="E189" s="100"/>
      <c r="F189" s="100"/>
      <c r="G189" s="100"/>
      <c r="H189" s="100"/>
      <c r="I189" s="162"/>
      <c r="J189" s="100"/>
      <c r="K189" s="100"/>
      <c r="L189" s="100"/>
      <c r="M189" s="100"/>
      <c r="N189" s="100"/>
      <c r="O189" s="100"/>
    </row>
    <row r="190" spans="2:15" x14ac:dyDescent="0.3">
      <c r="B190" s="157"/>
      <c r="C190" s="100"/>
      <c r="D190" s="100"/>
      <c r="E190" s="100"/>
      <c r="F190" s="100"/>
      <c r="G190" s="100"/>
      <c r="H190" s="100"/>
      <c r="I190" s="162"/>
      <c r="J190" s="100"/>
      <c r="K190" s="100"/>
      <c r="L190" s="100"/>
      <c r="M190" s="100"/>
      <c r="N190" s="100"/>
      <c r="O190" s="100"/>
    </row>
    <row r="191" spans="2:15" x14ac:dyDescent="0.3">
      <c r="B191" s="157"/>
      <c r="C191" s="100"/>
      <c r="D191" s="100"/>
      <c r="E191" s="100"/>
      <c r="F191" s="100"/>
      <c r="G191" s="100"/>
      <c r="H191" s="100"/>
      <c r="I191" s="162"/>
      <c r="J191" s="100"/>
      <c r="K191" s="100"/>
      <c r="L191" s="100"/>
      <c r="M191" s="100"/>
      <c r="N191" s="100"/>
      <c r="O191" s="100"/>
    </row>
    <row r="192" spans="2:15" x14ac:dyDescent="0.3">
      <c r="B192" s="157"/>
      <c r="C192" s="100"/>
      <c r="D192" s="100"/>
      <c r="E192" s="100"/>
      <c r="F192" s="100"/>
      <c r="G192" s="100"/>
      <c r="H192" s="100"/>
      <c r="I192" s="162"/>
      <c r="J192" s="100"/>
      <c r="K192" s="100"/>
      <c r="L192" s="100"/>
      <c r="M192" s="100"/>
      <c r="N192" s="100"/>
      <c r="O192" s="100"/>
    </row>
    <row r="193" spans="2:15" x14ac:dyDescent="0.3">
      <c r="B193" s="157"/>
      <c r="C193" s="100"/>
      <c r="D193" s="100"/>
      <c r="E193" s="100"/>
      <c r="F193" s="100"/>
      <c r="G193" s="100"/>
      <c r="H193" s="100"/>
      <c r="I193" s="162"/>
      <c r="J193" s="100"/>
      <c r="K193" s="100"/>
      <c r="L193" s="100"/>
      <c r="M193" s="100"/>
      <c r="N193" s="100"/>
      <c r="O193" s="100"/>
    </row>
    <row r="194" spans="2:15" x14ac:dyDescent="0.3">
      <c r="B194" s="157"/>
      <c r="C194" s="100"/>
      <c r="D194" s="100"/>
      <c r="E194" s="100"/>
      <c r="F194" s="100"/>
      <c r="G194" s="100"/>
      <c r="H194" s="100"/>
      <c r="I194" s="162"/>
      <c r="J194" s="100"/>
      <c r="K194" s="100"/>
      <c r="L194" s="100"/>
      <c r="M194" s="100"/>
      <c r="N194" s="100"/>
      <c r="O194" s="100"/>
    </row>
    <row r="195" spans="2:15" x14ac:dyDescent="0.3">
      <c r="B195" s="157"/>
      <c r="C195" s="100"/>
      <c r="D195" s="100"/>
      <c r="E195" s="100"/>
      <c r="F195" s="100"/>
      <c r="G195" s="100"/>
      <c r="H195" s="100"/>
      <c r="I195" s="162"/>
      <c r="J195" s="100"/>
      <c r="K195" s="100"/>
      <c r="L195" s="100"/>
      <c r="M195" s="100"/>
      <c r="N195" s="100"/>
      <c r="O195" s="100"/>
    </row>
    <row r="196" spans="2:15" x14ac:dyDescent="0.3">
      <c r="B196" s="157"/>
      <c r="C196" s="100"/>
      <c r="D196" s="100"/>
      <c r="E196" s="100"/>
      <c r="F196" s="100"/>
      <c r="G196" s="100"/>
      <c r="H196" s="100"/>
      <c r="I196" s="162"/>
      <c r="J196" s="100"/>
      <c r="K196" s="100"/>
      <c r="L196" s="100"/>
      <c r="M196" s="100"/>
      <c r="N196" s="100"/>
      <c r="O196" s="100"/>
    </row>
    <row r="197" spans="2:15" x14ac:dyDescent="0.3">
      <c r="B197" s="157"/>
      <c r="C197" s="100"/>
      <c r="D197" s="100"/>
      <c r="E197" s="100"/>
      <c r="F197" s="100"/>
      <c r="G197" s="100"/>
      <c r="H197" s="100"/>
      <c r="I197" s="162"/>
      <c r="J197" s="100"/>
      <c r="K197" s="100"/>
      <c r="L197" s="100"/>
      <c r="M197" s="100"/>
      <c r="N197" s="100"/>
      <c r="O197" s="100"/>
    </row>
    <row r="198" spans="2:15" x14ac:dyDescent="0.3">
      <c r="B198" s="157"/>
      <c r="C198" s="100"/>
      <c r="D198" s="100"/>
      <c r="E198" s="100"/>
      <c r="F198" s="100"/>
      <c r="G198" s="100"/>
      <c r="H198" s="100"/>
      <c r="I198" s="162"/>
      <c r="J198" s="100"/>
      <c r="K198" s="100"/>
      <c r="L198" s="100"/>
      <c r="M198" s="100"/>
      <c r="N198" s="100"/>
      <c r="O198" s="100"/>
    </row>
    <row r="199" spans="2:15" x14ac:dyDescent="0.3">
      <c r="B199" s="157"/>
      <c r="C199" s="100"/>
      <c r="D199" s="100"/>
      <c r="E199" s="100"/>
      <c r="F199" s="100"/>
      <c r="G199" s="100"/>
      <c r="H199" s="100"/>
      <c r="I199" s="162"/>
      <c r="J199" s="100"/>
      <c r="K199" s="100"/>
      <c r="L199" s="100"/>
      <c r="M199" s="100"/>
      <c r="N199" s="100"/>
      <c r="O199" s="100"/>
    </row>
    <row r="200" spans="2:15" x14ac:dyDescent="0.3">
      <c r="B200" s="157"/>
      <c r="C200" s="100"/>
      <c r="D200" s="100"/>
      <c r="E200" s="100"/>
      <c r="F200" s="100"/>
      <c r="G200" s="100"/>
      <c r="H200" s="100"/>
      <c r="I200" s="162"/>
      <c r="J200" s="100"/>
      <c r="K200" s="100"/>
      <c r="L200" s="100"/>
      <c r="M200" s="100"/>
      <c r="N200" s="100"/>
      <c r="O200" s="100"/>
    </row>
    <row r="201" spans="2:15" x14ac:dyDescent="0.3">
      <c r="B201" s="157"/>
      <c r="C201" s="100"/>
      <c r="D201" s="100"/>
      <c r="E201" s="100"/>
      <c r="F201" s="100"/>
      <c r="G201" s="100"/>
      <c r="H201" s="100"/>
      <c r="I201" s="162"/>
      <c r="J201" s="100"/>
      <c r="K201" s="100"/>
      <c r="L201" s="100"/>
      <c r="M201" s="100"/>
      <c r="N201" s="100"/>
      <c r="O201" s="100"/>
    </row>
    <row r="202" spans="2:15" x14ac:dyDescent="0.3">
      <c r="B202" s="157"/>
      <c r="C202" s="100"/>
      <c r="D202" s="100"/>
      <c r="E202" s="100"/>
      <c r="F202" s="100"/>
      <c r="G202" s="100"/>
      <c r="H202" s="100"/>
      <c r="I202" s="162"/>
      <c r="J202" s="100"/>
      <c r="K202" s="100"/>
      <c r="L202" s="100"/>
      <c r="M202" s="100"/>
      <c r="N202" s="100"/>
      <c r="O202" s="100"/>
    </row>
    <row r="203" spans="2:15" x14ac:dyDescent="0.3">
      <c r="B203" s="157"/>
      <c r="C203" s="100"/>
      <c r="D203" s="100"/>
      <c r="E203" s="100"/>
      <c r="F203" s="100"/>
      <c r="G203" s="100"/>
      <c r="H203" s="100"/>
      <c r="I203" s="162"/>
      <c r="J203" s="100"/>
      <c r="K203" s="100"/>
      <c r="L203" s="100"/>
      <c r="M203" s="100"/>
      <c r="N203" s="100"/>
      <c r="O203" s="100"/>
    </row>
    <row r="204" spans="2:15" x14ac:dyDescent="0.3">
      <c r="B204" s="157"/>
      <c r="C204" s="100"/>
      <c r="D204" s="100"/>
      <c r="E204" s="100"/>
      <c r="F204" s="100"/>
      <c r="G204" s="100"/>
      <c r="H204" s="100"/>
      <c r="I204" s="162"/>
      <c r="J204" s="100"/>
      <c r="K204" s="100"/>
      <c r="L204" s="100"/>
      <c r="M204" s="100"/>
      <c r="N204" s="100"/>
      <c r="O204" s="100"/>
    </row>
    <row r="205" spans="2:15" x14ac:dyDescent="0.3">
      <c r="B205" s="157"/>
      <c r="C205" s="100"/>
      <c r="D205" s="100"/>
      <c r="E205" s="100"/>
      <c r="F205" s="100"/>
      <c r="G205" s="100"/>
      <c r="H205" s="100"/>
      <c r="I205" s="162"/>
      <c r="J205" s="100"/>
      <c r="K205" s="100"/>
      <c r="L205" s="100"/>
      <c r="M205" s="100"/>
      <c r="N205" s="100"/>
      <c r="O205" s="100"/>
    </row>
    <row r="206" spans="2:15" x14ac:dyDescent="0.3">
      <c r="B206" s="157"/>
      <c r="C206" s="100"/>
      <c r="D206" s="100"/>
      <c r="E206" s="100"/>
      <c r="F206" s="100"/>
      <c r="G206" s="100"/>
      <c r="H206" s="100"/>
      <c r="I206" s="162"/>
      <c r="J206" s="100"/>
      <c r="K206" s="100"/>
      <c r="L206" s="100"/>
      <c r="M206" s="100"/>
      <c r="N206" s="100"/>
      <c r="O206" s="100"/>
    </row>
    <row r="207" spans="2:15" x14ac:dyDescent="0.3">
      <c r="B207" s="157"/>
      <c r="C207" s="100"/>
      <c r="D207" s="100"/>
      <c r="E207" s="100"/>
      <c r="F207" s="100"/>
      <c r="G207" s="100"/>
      <c r="H207" s="100"/>
      <c r="I207" s="162"/>
      <c r="J207" s="100"/>
      <c r="K207" s="100"/>
      <c r="L207" s="100"/>
      <c r="M207" s="100"/>
      <c r="N207" s="100"/>
      <c r="O207" s="100"/>
    </row>
    <row r="208" spans="2:15" x14ac:dyDescent="0.3">
      <c r="B208" s="157"/>
      <c r="C208" s="100"/>
      <c r="D208" s="100"/>
      <c r="E208" s="100"/>
      <c r="F208" s="100"/>
      <c r="G208" s="100"/>
      <c r="H208" s="100"/>
      <c r="I208" s="162"/>
      <c r="J208" s="100"/>
      <c r="K208" s="100"/>
      <c r="L208" s="100"/>
      <c r="M208" s="100"/>
      <c r="N208" s="100"/>
      <c r="O208" s="100"/>
    </row>
    <row r="209" spans="2:15" x14ac:dyDescent="0.3">
      <c r="B209" s="157"/>
      <c r="C209" s="100"/>
      <c r="D209" s="100"/>
      <c r="E209" s="100"/>
      <c r="F209" s="100"/>
      <c r="G209" s="100"/>
      <c r="H209" s="100"/>
      <c r="I209" s="162"/>
      <c r="J209" s="100"/>
      <c r="K209" s="100"/>
      <c r="L209" s="100"/>
      <c r="M209" s="100"/>
      <c r="N209" s="100"/>
      <c r="O209" s="100"/>
    </row>
    <row r="210" spans="2:15" x14ac:dyDescent="0.3">
      <c r="B210" s="157"/>
      <c r="C210" s="100"/>
      <c r="D210" s="100"/>
      <c r="E210" s="100"/>
      <c r="F210" s="100"/>
      <c r="G210" s="100"/>
      <c r="H210" s="100"/>
      <c r="I210" s="162"/>
      <c r="J210" s="100"/>
      <c r="K210" s="100"/>
      <c r="L210" s="100"/>
      <c r="M210" s="100"/>
      <c r="N210" s="100"/>
      <c r="O210" s="100"/>
    </row>
    <row r="211" spans="2:15" x14ac:dyDescent="0.3">
      <c r="B211" s="157"/>
      <c r="C211" s="100"/>
      <c r="D211" s="100"/>
      <c r="E211" s="100"/>
      <c r="F211" s="100"/>
      <c r="G211" s="100"/>
      <c r="H211" s="100"/>
      <c r="I211" s="162"/>
      <c r="J211" s="100"/>
      <c r="K211" s="100"/>
      <c r="L211" s="100"/>
      <c r="M211" s="100"/>
      <c r="N211" s="100"/>
      <c r="O211" s="100"/>
    </row>
    <row r="212" spans="2:15" x14ac:dyDescent="0.3">
      <c r="B212" s="157"/>
      <c r="C212" s="100"/>
      <c r="D212" s="100"/>
      <c r="E212" s="100"/>
      <c r="F212" s="100"/>
      <c r="G212" s="100"/>
      <c r="H212" s="100"/>
      <c r="I212" s="162"/>
      <c r="J212" s="100"/>
      <c r="K212" s="100"/>
      <c r="L212" s="100"/>
      <c r="M212" s="100"/>
      <c r="N212" s="100"/>
      <c r="O212" s="100"/>
    </row>
    <row r="213" spans="2:15" x14ac:dyDescent="0.3">
      <c r="B213" s="157"/>
      <c r="C213" s="100"/>
      <c r="D213" s="100"/>
      <c r="E213" s="100"/>
      <c r="F213" s="100"/>
      <c r="G213" s="100"/>
      <c r="H213" s="100"/>
      <c r="I213" s="162"/>
      <c r="J213" s="100"/>
      <c r="K213" s="100"/>
      <c r="L213" s="100"/>
      <c r="M213" s="100"/>
      <c r="N213" s="100"/>
      <c r="O213" s="100"/>
    </row>
    <row r="214" spans="2:15" x14ac:dyDescent="0.3">
      <c r="B214" s="157"/>
      <c r="C214" s="100"/>
      <c r="D214" s="100"/>
      <c r="E214" s="100"/>
      <c r="F214" s="100"/>
      <c r="G214" s="100"/>
      <c r="H214" s="100"/>
      <c r="I214" s="162"/>
      <c r="J214" s="100"/>
      <c r="K214" s="100"/>
      <c r="L214" s="100"/>
      <c r="M214" s="100"/>
      <c r="N214" s="100"/>
      <c r="O214" s="100"/>
    </row>
    <row r="215" spans="2:15" x14ac:dyDescent="0.3">
      <c r="B215" s="157"/>
      <c r="C215" s="100"/>
      <c r="D215" s="100"/>
      <c r="E215" s="100"/>
      <c r="F215" s="100"/>
      <c r="G215" s="100"/>
      <c r="H215" s="100"/>
      <c r="I215" s="162"/>
      <c r="J215" s="100"/>
      <c r="K215" s="100"/>
      <c r="L215" s="100"/>
      <c r="M215" s="100"/>
      <c r="N215" s="100"/>
      <c r="O215" s="100"/>
    </row>
    <row r="216" spans="2:15" x14ac:dyDescent="0.3">
      <c r="B216" s="157"/>
      <c r="C216" s="100"/>
      <c r="D216" s="100"/>
      <c r="E216" s="100"/>
      <c r="F216" s="100"/>
      <c r="G216" s="100"/>
      <c r="H216" s="100"/>
      <c r="I216" s="162"/>
      <c r="J216" s="100"/>
      <c r="K216" s="100"/>
      <c r="L216" s="100"/>
      <c r="M216" s="100"/>
      <c r="N216" s="100"/>
      <c r="O216" s="100"/>
    </row>
    <row r="217" spans="2:15" x14ac:dyDescent="0.3">
      <c r="B217" s="157"/>
      <c r="C217" s="100"/>
      <c r="D217" s="100"/>
      <c r="E217" s="100"/>
      <c r="F217" s="100"/>
      <c r="G217" s="100"/>
      <c r="H217" s="100"/>
      <c r="I217" s="162"/>
      <c r="J217" s="100"/>
      <c r="K217" s="100"/>
      <c r="L217" s="100"/>
      <c r="M217" s="100"/>
      <c r="N217" s="100"/>
      <c r="O217" s="100"/>
    </row>
    <row r="218" spans="2:15" x14ac:dyDescent="0.3">
      <c r="B218" s="157"/>
      <c r="C218" s="100"/>
      <c r="D218" s="100"/>
      <c r="E218" s="100"/>
      <c r="F218" s="100"/>
      <c r="G218" s="100"/>
      <c r="H218" s="100"/>
      <c r="I218" s="162"/>
      <c r="J218" s="100"/>
      <c r="K218" s="100"/>
      <c r="L218" s="100"/>
      <c r="M218" s="100"/>
      <c r="N218" s="100"/>
      <c r="O218" s="100"/>
    </row>
    <row r="219" spans="2:15" x14ac:dyDescent="0.3">
      <c r="B219" s="157"/>
      <c r="C219" s="100"/>
      <c r="D219" s="100"/>
      <c r="E219" s="100"/>
      <c r="F219" s="100"/>
      <c r="G219" s="100"/>
      <c r="H219" s="100"/>
      <c r="I219" s="162"/>
      <c r="J219" s="100"/>
      <c r="K219" s="100"/>
      <c r="L219" s="100"/>
      <c r="M219" s="100"/>
      <c r="N219" s="100"/>
      <c r="O219" s="100"/>
    </row>
    <row r="220" spans="2:15" x14ac:dyDescent="0.3">
      <c r="B220" s="157"/>
      <c r="C220" s="100"/>
      <c r="D220" s="100"/>
      <c r="E220" s="100"/>
      <c r="F220" s="100"/>
      <c r="G220" s="100"/>
      <c r="H220" s="100"/>
      <c r="I220" s="162"/>
      <c r="J220" s="100"/>
      <c r="K220" s="100"/>
      <c r="L220" s="100"/>
      <c r="M220" s="100"/>
      <c r="N220" s="100"/>
      <c r="O220" s="100"/>
    </row>
    <row r="221" spans="2:15" x14ac:dyDescent="0.3">
      <c r="B221" s="157"/>
      <c r="C221" s="100"/>
      <c r="D221" s="100"/>
      <c r="E221" s="100"/>
      <c r="F221" s="100"/>
      <c r="G221" s="100"/>
      <c r="H221" s="100"/>
      <c r="I221" s="162"/>
      <c r="J221" s="100"/>
      <c r="K221" s="100"/>
      <c r="L221" s="100"/>
      <c r="M221" s="100"/>
      <c r="N221" s="100"/>
      <c r="O221" s="100"/>
    </row>
    <row r="222" spans="2:15" x14ac:dyDescent="0.3">
      <c r="B222" s="157"/>
      <c r="C222" s="100"/>
      <c r="D222" s="100"/>
      <c r="E222" s="100"/>
      <c r="F222" s="100"/>
      <c r="G222" s="100"/>
      <c r="H222" s="100"/>
      <c r="I222" s="162"/>
      <c r="J222" s="100"/>
      <c r="K222" s="100"/>
      <c r="L222" s="100"/>
      <c r="M222" s="100"/>
      <c r="N222" s="100"/>
      <c r="O222" s="100"/>
    </row>
    <row r="223" spans="2:15" x14ac:dyDescent="0.3">
      <c r="B223" s="157"/>
      <c r="C223" s="100"/>
      <c r="D223" s="100"/>
      <c r="E223" s="100"/>
      <c r="F223" s="100"/>
      <c r="G223" s="100"/>
      <c r="H223" s="100"/>
      <c r="I223" s="162"/>
      <c r="J223" s="100"/>
      <c r="K223" s="100"/>
      <c r="L223" s="100"/>
      <c r="M223" s="100"/>
      <c r="N223" s="100"/>
      <c r="O223" s="100"/>
    </row>
    <row r="224" spans="2:15" x14ac:dyDescent="0.3">
      <c r="B224" s="157"/>
      <c r="C224" s="100"/>
      <c r="D224" s="100"/>
      <c r="E224" s="100"/>
      <c r="F224" s="100"/>
      <c r="G224" s="100"/>
      <c r="H224" s="100"/>
      <c r="I224" s="162"/>
      <c r="J224" s="100"/>
      <c r="K224" s="100"/>
      <c r="L224" s="100"/>
      <c r="M224" s="100"/>
      <c r="N224" s="100"/>
      <c r="O224" s="100"/>
    </row>
    <row r="225" spans="2:15" x14ac:dyDescent="0.3">
      <c r="B225" s="157"/>
      <c r="C225" s="100"/>
      <c r="D225" s="100"/>
      <c r="E225" s="100"/>
      <c r="F225" s="100"/>
      <c r="G225" s="100"/>
      <c r="H225" s="100"/>
      <c r="I225" s="162"/>
      <c r="J225" s="100"/>
      <c r="K225" s="100"/>
      <c r="L225" s="100"/>
      <c r="M225" s="100"/>
      <c r="N225" s="100"/>
      <c r="O225" s="100"/>
    </row>
    <row r="226" spans="2:15" x14ac:dyDescent="0.3">
      <c r="B226" s="157"/>
      <c r="C226" s="100"/>
      <c r="D226" s="100"/>
      <c r="E226" s="100"/>
      <c r="F226" s="100"/>
      <c r="G226" s="100"/>
      <c r="H226" s="100"/>
      <c r="I226" s="162"/>
      <c r="J226" s="100"/>
      <c r="K226" s="100"/>
      <c r="L226" s="100"/>
      <c r="M226" s="100"/>
      <c r="N226" s="100"/>
      <c r="O226" s="100"/>
    </row>
    <row r="227" spans="2:15" x14ac:dyDescent="0.3">
      <c r="B227" s="157"/>
      <c r="C227" s="100"/>
      <c r="D227" s="100"/>
      <c r="E227" s="100"/>
      <c r="F227" s="100"/>
      <c r="G227" s="100"/>
      <c r="H227" s="100"/>
      <c r="I227" s="162"/>
      <c r="J227" s="100"/>
      <c r="K227" s="100"/>
      <c r="L227" s="100"/>
      <c r="M227" s="100"/>
      <c r="N227" s="100"/>
      <c r="O227" s="100"/>
    </row>
    <row r="228" spans="2:15" x14ac:dyDescent="0.3">
      <c r="B228" s="157"/>
      <c r="C228" s="100"/>
      <c r="D228" s="100"/>
      <c r="E228" s="100"/>
      <c r="F228" s="100"/>
      <c r="G228" s="100"/>
      <c r="H228" s="100"/>
      <c r="I228" s="162"/>
      <c r="J228" s="100"/>
      <c r="K228" s="100"/>
      <c r="L228" s="100"/>
      <c r="M228" s="100"/>
      <c r="N228" s="100"/>
      <c r="O228" s="100"/>
    </row>
    <row r="229" spans="2:15" x14ac:dyDescent="0.3">
      <c r="B229" s="157"/>
      <c r="C229" s="100"/>
      <c r="D229" s="100"/>
      <c r="E229" s="100"/>
      <c r="F229" s="100"/>
      <c r="G229" s="100"/>
      <c r="H229" s="100"/>
      <c r="I229" s="162"/>
      <c r="J229" s="100"/>
      <c r="K229" s="100"/>
      <c r="L229" s="100"/>
      <c r="M229" s="100"/>
      <c r="N229" s="100"/>
      <c r="O229" s="100"/>
    </row>
    <row r="230" spans="2:15" x14ac:dyDescent="0.3">
      <c r="B230" s="157"/>
      <c r="C230" s="100"/>
      <c r="D230" s="100"/>
      <c r="E230" s="100"/>
      <c r="F230" s="100"/>
      <c r="G230" s="100"/>
      <c r="H230" s="100"/>
      <c r="I230" s="162"/>
      <c r="J230" s="100"/>
      <c r="K230" s="100"/>
      <c r="L230" s="100"/>
      <c r="M230" s="100"/>
      <c r="N230" s="100"/>
      <c r="O230" s="100"/>
    </row>
    <row r="231" spans="2:15" x14ac:dyDescent="0.3">
      <c r="B231" s="157"/>
      <c r="C231" s="100"/>
      <c r="D231" s="100"/>
      <c r="E231" s="100"/>
      <c r="F231" s="100"/>
      <c r="G231" s="100"/>
      <c r="H231" s="100"/>
      <c r="I231" s="162"/>
      <c r="J231" s="100"/>
      <c r="K231" s="100"/>
      <c r="L231" s="100"/>
      <c r="M231" s="100"/>
      <c r="N231" s="100"/>
      <c r="O231" s="100"/>
    </row>
    <row r="232" spans="2:15" x14ac:dyDescent="0.3">
      <c r="B232" s="157"/>
      <c r="C232" s="100"/>
      <c r="D232" s="100"/>
      <c r="E232" s="100"/>
      <c r="F232" s="100"/>
      <c r="G232" s="100"/>
      <c r="H232" s="100"/>
      <c r="I232" s="162"/>
      <c r="J232" s="100"/>
      <c r="K232" s="100"/>
      <c r="L232" s="100"/>
      <c r="M232" s="100"/>
      <c r="N232" s="100"/>
      <c r="O232" s="100"/>
    </row>
    <row r="233" spans="2:15" x14ac:dyDescent="0.3">
      <c r="B233" s="157"/>
      <c r="C233" s="100"/>
      <c r="D233" s="100"/>
      <c r="E233" s="100"/>
      <c r="F233" s="100"/>
      <c r="G233" s="100"/>
      <c r="H233" s="100"/>
      <c r="I233" s="162"/>
      <c r="J233" s="100"/>
      <c r="K233" s="100"/>
      <c r="L233" s="100"/>
      <c r="M233" s="100"/>
      <c r="N233" s="100"/>
      <c r="O233" s="100"/>
    </row>
    <row r="234" spans="2:15" x14ac:dyDescent="0.3">
      <c r="B234" s="157"/>
      <c r="C234" s="100"/>
      <c r="D234" s="100"/>
      <c r="E234" s="100"/>
      <c r="F234" s="100"/>
      <c r="G234" s="100"/>
      <c r="H234" s="100"/>
      <c r="I234" s="162"/>
      <c r="J234" s="100"/>
      <c r="K234" s="100"/>
      <c r="L234" s="100"/>
      <c r="M234" s="100"/>
      <c r="N234" s="100"/>
      <c r="O234" s="100"/>
    </row>
    <row r="235" spans="2:15" x14ac:dyDescent="0.3">
      <c r="B235" s="157"/>
      <c r="C235" s="100"/>
      <c r="D235" s="100"/>
      <c r="E235" s="100"/>
      <c r="F235" s="100"/>
      <c r="G235" s="100"/>
      <c r="H235" s="100"/>
      <c r="I235" s="162"/>
      <c r="J235" s="100"/>
      <c r="K235" s="100"/>
      <c r="L235" s="100"/>
      <c r="M235" s="100"/>
      <c r="N235" s="100"/>
      <c r="O235" s="100"/>
    </row>
    <row r="236" spans="2:15" x14ac:dyDescent="0.3">
      <c r="B236" s="157"/>
      <c r="C236" s="100"/>
      <c r="D236" s="100"/>
      <c r="E236" s="100"/>
      <c r="F236" s="100"/>
      <c r="G236" s="100"/>
      <c r="H236" s="100"/>
      <c r="I236" s="162"/>
      <c r="J236" s="100"/>
      <c r="K236" s="100"/>
      <c r="L236" s="100"/>
      <c r="M236" s="100"/>
      <c r="N236" s="100"/>
      <c r="O236" s="100"/>
    </row>
    <row r="237" spans="2:15" x14ac:dyDescent="0.3">
      <c r="B237" s="157"/>
      <c r="C237" s="100"/>
      <c r="D237" s="100"/>
      <c r="E237" s="100"/>
      <c r="F237" s="100"/>
      <c r="G237" s="100"/>
      <c r="H237" s="100"/>
      <c r="I237" s="162"/>
      <c r="J237" s="100"/>
      <c r="K237" s="100"/>
      <c r="L237" s="100"/>
      <c r="M237" s="100"/>
      <c r="N237" s="100"/>
      <c r="O237" s="100"/>
    </row>
    <row r="238" spans="2:15" x14ac:dyDescent="0.3">
      <c r="B238" s="157"/>
      <c r="C238" s="100"/>
      <c r="D238" s="100"/>
      <c r="E238" s="100"/>
      <c r="F238" s="100"/>
      <c r="G238" s="100"/>
      <c r="H238" s="100"/>
      <c r="I238" s="162"/>
      <c r="J238" s="100"/>
      <c r="K238" s="100"/>
      <c r="L238" s="100"/>
      <c r="M238" s="100"/>
      <c r="N238" s="100"/>
      <c r="O238" s="100"/>
    </row>
    <row r="239" spans="2:15" x14ac:dyDescent="0.3">
      <c r="B239" s="157"/>
      <c r="C239" s="100"/>
      <c r="D239" s="100"/>
      <c r="E239" s="100"/>
      <c r="F239" s="100"/>
      <c r="G239" s="100"/>
      <c r="H239" s="100"/>
      <c r="I239" s="162"/>
      <c r="J239" s="100"/>
      <c r="K239" s="100"/>
      <c r="L239" s="100"/>
      <c r="M239" s="100"/>
      <c r="N239" s="100"/>
      <c r="O239" s="100"/>
    </row>
    <row r="240" spans="2:15" x14ac:dyDescent="0.3">
      <c r="B240" s="157"/>
      <c r="C240" s="100"/>
      <c r="D240" s="100"/>
      <c r="E240" s="100"/>
      <c r="F240" s="100"/>
      <c r="G240" s="100"/>
      <c r="H240" s="100"/>
      <c r="I240" s="162"/>
      <c r="J240" s="100"/>
      <c r="K240" s="100"/>
      <c r="L240" s="100"/>
      <c r="M240" s="100"/>
      <c r="N240" s="100"/>
      <c r="O240" s="100"/>
    </row>
    <row r="241" spans="2:15" x14ac:dyDescent="0.3">
      <c r="B241" s="157"/>
      <c r="C241" s="100"/>
      <c r="D241" s="100"/>
      <c r="E241" s="100"/>
      <c r="F241" s="100"/>
      <c r="G241" s="100"/>
      <c r="H241" s="100"/>
      <c r="I241" s="162"/>
      <c r="J241" s="100"/>
      <c r="K241" s="100"/>
      <c r="L241" s="100"/>
      <c r="M241" s="100"/>
      <c r="N241" s="100"/>
      <c r="O241" s="100"/>
    </row>
    <row r="242" spans="2:15" x14ac:dyDescent="0.3">
      <c r="B242" s="157"/>
      <c r="C242" s="100"/>
      <c r="D242" s="100"/>
      <c r="E242" s="100"/>
      <c r="F242" s="100"/>
      <c r="G242" s="100"/>
      <c r="H242" s="100"/>
      <c r="I242" s="162"/>
      <c r="J242" s="100"/>
      <c r="K242" s="100"/>
      <c r="L242" s="100"/>
      <c r="M242" s="100"/>
      <c r="N242" s="100"/>
      <c r="O242" s="100"/>
    </row>
    <row r="243" spans="2:15" x14ac:dyDescent="0.3">
      <c r="B243" s="157"/>
      <c r="C243" s="100"/>
      <c r="D243" s="100"/>
      <c r="E243" s="100"/>
      <c r="F243" s="100"/>
      <c r="G243" s="100"/>
      <c r="H243" s="100"/>
      <c r="I243" s="162"/>
      <c r="J243" s="100"/>
      <c r="K243" s="100"/>
      <c r="L243" s="100"/>
      <c r="M243" s="100"/>
      <c r="N243" s="100"/>
      <c r="O243" s="100"/>
    </row>
    <row r="244" spans="2:15" x14ac:dyDescent="0.3">
      <c r="B244" s="157"/>
      <c r="C244" s="100"/>
      <c r="D244" s="100"/>
      <c r="E244" s="100"/>
      <c r="F244" s="100"/>
      <c r="G244" s="100"/>
      <c r="H244" s="100"/>
      <c r="I244" s="162"/>
      <c r="J244" s="100"/>
      <c r="K244" s="100"/>
      <c r="L244" s="100"/>
      <c r="M244" s="100"/>
      <c r="N244" s="100"/>
      <c r="O244" s="100"/>
    </row>
    <row r="245" spans="2:15" x14ac:dyDescent="0.3">
      <c r="B245" s="157"/>
      <c r="C245" s="100"/>
      <c r="D245" s="100"/>
      <c r="E245" s="100"/>
      <c r="F245" s="100"/>
      <c r="G245" s="100"/>
      <c r="H245" s="100"/>
      <c r="I245" s="162"/>
      <c r="J245" s="100"/>
      <c r="K245" s="100"/>
      <c r="L245" s="100"/>
      <c r="M245" s="100"/>
      <c r="N245" s="100"/>
      <c r="O245" s="100"/>
    </row>
    <row r="246" spans="2:15" x14ac:dyDescent="0.3">
      <c r="B246" s="157"/>
      <c r="C246" s="100"/>
      <c r="D246" s="100"/>
      <c r="E246" s="100"/>
      <c r="F246" s="100"/>
      <c r="G246" s="100"/>
      <c r="H246" s="100"/>
      <c r="I246" s="162"/>
      <c r="J246" s="100"/>
      <c r="K246" s="100"/>
      <c r="L246" s="100"/>
      <c r="M246" s="100"/>
      <c r="N246" s="100"/>
      <c r="O246" s="100"/>
    </row>
    <row r="247" spans="2:15" x14ac:dyDescent="0.3">
      <c r="B247" s="157"/>
      <c r="C247" s="100"/>
      <c r="D247" s="100"/>
      <c r="E247" s="100"/>
      <c r="F247" s="100"/>
      <c r="G247" s="100"/>
      <c r="H247" s="100"/>
      <c r="I247" s="162"/>
      <c r="J247" s="100"/>
      <c r="K247" s="100"/>
      <c r="L247" s="100"/>
      <c r="M247" s="100"/>
      <c r="N247" s="100"/>
      <c r="O247" s="100"/>
    </row>
    <row r="248" spans="2:15" x14ac:dyDescent="0.3">
      <c r="B248" s="157"/>
      <c r="C248" s="100"/>
      <c r="D248" s="100"/>
      <c r="E248" s="100"/>
      <c r="F248" s="100"/>
      <c r="G248" s="100"/>
      <c r="H248" s="100"/>
      <c r="I248" s="162"/>
      <c r="J248" s="100"/>
      <c r="K248" s="100"/>
      <c r="L248" s="100"/>
      <c r="M248" s="100"/>
      <c r="N248" s="100"/>
      <c r="O248" s="100"/>
    </row>
    <row r="249" spans="2:15" x14ac:dyDescent="0.3">
      <c r="B249" s="157"/>
      <c r="C249" s="100"/>
      <c r="D249" s="100"/>
      <c r="E249" s="100"/>
      <c r="F249" s="100"/>
      <c r="G249" s="100"/>
      <c r="H249" s="100"/>
      <c r="I249" s="162"/>
      <c r="J249" s="100"/>
      <c r="K249" s="100"/>
      <c r="L249" s="100"/>
      <c r="M249" s="100"/>
      <c r="N249" s="100"/>
      <c r="O249" s="100"/>
    </row>
    <row r="250" spans="2:15" x14ac:dyDescent="0.3">
      <c r="B250" s="157"/>
      <c r="C250" s="100"/>
      <c r="D250" s="100"/>
      <c r="E250" s="100"/>
      <c r="F250" s="100"/>
      <c r="G250" s="100"/>
      <c r="H250" s="100"/>
      <c r="I250" s="162"/>
      <c r="J250" s="100"/>
      <c r="K250" s="100"/>
      <c r="L250" s="100"/>
      <c r="M250" s="100"/>
      <c r="N250" s="100"/>
      <c r="O250" s="100"/>
    </row>
    <row r="251" spans="2:15" x14ac:dyDescent="0.3">
      <c r="B251" s="157"/>
      <c r="C251" s="100"/>
      <c r="D251" s="100"/>
      <c r="E251" s="100"/>
      <c r="F251" s="100"/>
      <c r="G251" s="100"/>
      <c r="H251" s="100"/>
      <c r="I251" s="162"/>
      <c r="J251" s="100"/>
      <c r="K251" s="100"/>
      <c r="L251" s="100"/>
      <c r="M251" s="100"/>
      <c r="N251" s="100"/>
      <c r="O251" s="100"/>
    </row>
    <row r="252" spans="2:15" x14ac:dyDescent="0.3">
      <c r="B252" s="157"/>
      <c r="C252" s="100"/>
      <c r="D252" s="100"/>
      <c r="E252" s="100"/>
      <c r="F252" s="100"/>
      <c r="G252" s="100"/>
      <c r="H252" s="100"/>
      <c r="I252" s="162"/>
      <c r="J252" s="100"/>
      <c r="K252" s="100"/>
      <c r="L252" s="100"/>
      <c r="M252" s="100"/>
      <c r="N252" s="100"/>
      <c r="O252" s="100"/>
    </row>
    <row r="253" spans="2:15" x14ac:dyDescent="0.3">
      <c r="B253" s="157"/>
      <c r="C253" s="100"/>
      <c r="D253" s="100"/>
      <c r="E253" s="100"/>
      <c r="F253" s="100"/>
      <c r="G253" s="100"/>
      <c r="H253" s="100"/>
      <c r="I253" s="162"/>
      <c r="J253" s="100"/>
      <c r="K253" s="100"/>
      <c r="L253" s="100"/>
      <c r="M253" s="100"/>
      <c r="N253" s="100"/>
      <c r="O253" s="100"/>
    </row>
    <row r="254" spans="2:15" x14ac:dyDescent="0.3">
      <c r="B254" s="157"/>
      <c r="C254" s="100"/>
      <c r="D254" s="100"/>
      <c r="E254" s="100"/>
      <c r="F254" s="100"/>
      <c r="G254" s="100"/>
      <c r="H254" s="100"/>
      <c r="I254" s="162"/>
      <c r="J254" s="100"/>
      <c r="K254" s="100"/>
      <c r="L254" s="100"/>
      <c r="M254" s="100"/>
      <c r="N254" s="100"/>
      <c r="O254" s="100"/>
    </row>
    <row r="255" spans="2:15" x14ac:dyDescent="0.3">
      <c r="B255" s="157"/>
      <c r="C255" s="100"/>
      <c r="D255" s="100"/>
      <c r="E255" s="100"/>
      <c r="F255" s="100"/>
      <c r="G255" s="100"/>
      <c r="H255" s="100"/>
      <c r="I255" s="162"/>
      <c r="J255" s="100"/>
      <c r="K255" s="100"/>
      <c r="L255" s="100"/>
      <c r="M255" s="100"/>
      <c r="N255" s="100"/>
      <c r="O255" s="100"/>
    </row>
    <row r="256" spans="2:15" x14ac:dyDescent="0.3">
      <c r="B256" s="157"/>
      <c r="C256" s="100"/>
      <c r="D256" s="100"/>
      <c r="E256" s="100"/>
      <c r="F256" s="100"/>
      <c r="G256" s="100"/>
      <c r="H256" s="100"/>
      <c r="I256" s="162"/>
      <c r="J256" s="100"/>
      <c r="K256" s="100"/>
      <c r="L256" s="100"/>
      <c r="M256" s="100"/>
      <c r="N256" s="100"/>
      <c r="O256" s="100"/>
    </row>
    <row r="257" spans="2:15" x14ac:dyDescent="0.3">
      <c r="B257" s="157"/>
      <c r="C257" s="100"/>
      <c r="D257" s="100"/>
      <c r="E257" s="100"/>
      <c r="F257" s="100"/>
      <c r="G257" s="100"/>
      <c r="H257" s="100"/>
      <c r="I257" s="162"/>
      <c r="J257" s="100"/>
      <c r="K257" s="100"/>
      <c r="L257" s="100"/>
      <c r="M257" s="100"/>
      <c r="N257" s="100"/>
      <c r="O257" s="100"/>
    </row>
    <row r="258" spans="2:15" x14ac:dyDescent="0.3">
      <c r="B258" s="157"/>
      <c r="C258" s="100"/>
      <c r="D258" s="100"/>
      <c r="E258" s="100"/>
      <c r="F258" s="100"/>
      <c r="G258" s="100"/>
      <c r="H258" s="100"/>
      <c r="I258" s="162"/>
      <c r="J258" s="100"/>
      <c r="K258" s="100"/>
      <c r="L258" s="100"/>
      <c r="M258" s="100"/>
      <c r="N258" s="100"/>
      <c r="O258" s="100"/>
    </row>
    <row r="259" spans="2:15" x14ac:dyDescent="0.3">
      <c r="B259" s="157"/>
      <c r="C259" s="100"/>
      <c r="D259" s="100"/>
      <c r="E259" s="100"/>
      <c r="F259" s="100"/>
      <c r="G259" s="100"/>
      <c r="H259" s="100"/>
      <c r="I259" s="162"/>
      <c r="J259" s="100"/>
      <c r="K259" s="100"/>
      <c r="L259" s="100"/>
      <c r="M259" s="100"/>
      <c r="N259" s="100"/>
      <c r="O259" s="100"/>
    </row>
    <row r="260" spans="2:15" x14ac:dyDescent="0.3">
      <c r="B260" s="157"/>
      <c r="C260" s="100"/>
      <c r="D260" s="100"/>
      <c r="E260" s="100"/>
      <c r="F260" s="100"/>
      <c r="G260" s="100"/>
      <c r="H260" s="100"/>
      <c r="I260" s="162"/>
      <c r="J260" s="100"/>
      <c r="K260" s="100"/>
      <c r="L260" s="100"/>
      <c r="M260" s="100"/>
      <c r="N260" s="100"/>
      <c r="O260" s="100"/>
    </row>
    <row r="261" spans="2:15" x14ac:dyDescent="0.3">
      <c r="B261" s="157"/>
      <c r="C261" s="100"/>
      <c r="D261" s="100"/>
      <c r="E261" s="100"/>
      <c r="F261" s="100"/>
      <c r="G261" s="100"/>
      <c r="H261" s="100"/>
      <c r="I261" s="162"/>
      <c r="J261" s="100"/>
      <c r="K261" s="100"/>
      <c r="L261" s="100"/>
      <c r="M261" s="100"/>
      <c r="N261" s="100"/>
      <c r="O261" s="100"/>
    </row>
    <row r="262" spans="2:15" x14ac:dyDescent="0.3">
      <c r="B262" s="157"/>
      <c r="C262" s="100"/>
      <c r="D262" s="100"/>
      <c r="E262" s="100"/>
      <c r="F262" s="100"/>
      <c r="G262" s="100"/>
      <c r="H262" s="100"/>
      <c r="I262" s="162"/>
      <c r="J262" s="100"/>
      <c r="K262" s="100"/>
      <c r="L262" s="100"/>
      <c r="M262" s="100"/>
      <c r="N262" s="100"/>
      <c r="O262" s="100"/>
    </row>
    <row r="263" spans="2:15" x14ac:dyDescent="0.3">
      <c r="B263" s="157"/>
      <c r="C263" s="100"/>
      <c r="D263" s="100"/>
      <c r="E263" s="100"/>
      <c r="F263" s="100"/>
      <c r="G263" s="100"/>
      <c r="H263" s="100"/>
      <c r="I263" s="162"/>
      <c r="J263" s="100"/>
      <c r="K263" s="100"/>
      <c r="L263" s="100"/>
      <c r="M263" s="100"/>
      <c r="N263" s="100"/>
      <c r="O263" s="100"/>
    </row>
    <row r="264" spans="2:15" x14ac:dyDescent="0.3">
      <c r="B264" s="157"/>
      <c r="C264" s="100"/>
      <c r="D264" s="100"/>
      <c r="E264" s="100"/>
      <c r="F264" s="100"/>
      <c r="G264" s="100"/>
      <c r="H264" s="100"/>
      <c r="I264" s="162"/>
      <c r="J264" s="100"/>
      <c r="K264" s="100"/>
      <c r="L264" s="100"/>
      <c r="M264" s="100"/>
      <c r="N264" s="100"/>
      <c r="O264" s="100"/>
    </row>
    <row r="265" spans="2:15" x14ac:dyDescent="0.3">
      <c r="B265" s="157"/>
      <c r="C265" s="100"/>
      <c r="D265" s="100"/>
      <c r="E265" s="100"/>
      <c r="F265" s="100"/>
      <c r="G265" s="100"/>
      <c r="H265" s="100"/>
      <c r="I265" s="162"/>
      <c r="J265" s="100"/>
      <c r="K265" s="100"/>
      <c r="L265" s="100"/>
      <c r="M265" s="100"/>
      <c r="N265" s="100"/>
      <c r="O265" s="100"/>
    </row>
    <row r="266" spans="2:15" x14ac:dyDescent="0.3">
      <c r="B266" s="157"/>
      <c r="C266" s="100"/>
      <c r="D266" s="100"/>
      <c r="E266" s="100"/>
      <c r="F266" s="100"/>
      <c r="G266" s="100"/>
      <c r="H266" s="100"/>
      <c r="I266" s="162"/>
      <c r="J266" s="100"/>
      <c r="K266" s="100"/>
      <c r="L266" s="100"/>
      <c r="M266" s="100"/>
      <c r="N266" s="100"/>
      <c r="O266" s="100"/>
    </row>
    <row r="267" spans="2:15" x14ac:dyDescent="0.3">
      <c r="B267" s="157"/>
      <c r="C267" s="100"/>
      <c r="D267" s="100"/>
      <c r="E267" s="100"/>
      <c r="F267" s="100"/>
      <c r="G267" s="100"/>
      <c r="H267" s="100"/>
      <c r="I267" s="162"/>
      <c r="J267" s="100"/>
      <c r="K267" s="100"/>
      <c r="L267" s="100"/>
      <c r="M267" s="100"/>
      <c r="N267" s="100"/>
      <c r="O267" s="100"/>
    </row>
    <row r="268" spans="2:15" x14ac:dyDescent="0.3">
      <c r="B268" s="157"/>
      <c r="C268" s="100"/>
      <c r="D268" s="100"/>
      <c r="E268" s="100"/>
      <c r="F268" s="100"/>
      <c r="G268" s="100"/>
      <c r="H268" s="100"/>
      <c r="I268" s="162"/>
      <c r="J268" s="100"/>
      <c r="K268" s="100"/>
      <c r="L268" s="100"/>
      <c r="M268" s="100"/>
      <c r="N268" s="100"/>
      <c r="O268" s="100"/>
    </row>
    <row r="269" spans="2:15" x14ac:dyDescent="0.3">
      <c r="B269" s="157"/>
      <c r="C269" s="100"/>
      <c r="D269" s="100"/>
      <c r="E269" s="100"/>
      <c r="F269" s="100"/>
      <c r="G269" s="100"/>
      <c r="H269" s="100"/>
      <c r="I269" s="162"/>
      <c r="J269" s="100"/>
      <c r="K269" s="100"/>
      <c r="L269" s="100"/>
      <c r="M269" s="100"/>
      <c r="N269" s="100"/>
      <c r="O269" s="100"/>
    </row>
    <row r="270" spans="2:15" x14ac:dyDescent="0.3">
      <c r="B270" s="157"/>
      <c r="C270" s="100"/>
      <c r="D270" s="100"/>
      <c r="E270" s="100"/>
      <c r="F270" s="100"/>
      <c r="G270" s="100"/>
      <c r="H270" s="100"/>
      <c r="I270" s="162"/>
      <c r="J270" s="100"/>
      <c r="K270" s="100"/>
      <c r="L270" s="100"/>
      <c r="M270" s="100"/>
      <c r="N270" s="100"/>
      <c r="O270" s="100"/>
    </row>
    <row r="271" spans="2:15" x14ac:dyDescent="0.3">
      <c r="B271" s="157"/>
      <c r="C271" s="100"/>
      <c r="D271" s="100"/>
      <c r="E271" s="100"/>
      <c r="F271" s="100"/>
      <c r="G271" s="100"/>
      <c r="H271" s="100"/>
      <c r="I271" s="162"/>
      <c r="J271" s="100"/>
      <c r="K271" s="100"/>
      <c r="L271" s="100"/>
      <c r="M271" s="100"/>
      <c r="N271" s="100"/>
      <c r="O271" s="100"/>
    </row>
    <row r="272" spans="2:15" x14ac:dyDescent="0.3">
      <c r="B272" s="157"/>
      <c r="C272" s="100"/>
      <c r="D272" s="100"/>
      <c r="E272" s="100"/>
      <c r="F272" s="100"/>
      <c r="G272" s="100"/>
      <c r="H272" s="100"/>
      <c r="I272" s="162"/>
      <c r="J272" s="100"/>
      <c r="K272" s="100"/>
      <c r="L272" s="100"/>
      <c r="M272" s="100"/>
      <c r="N272" s="100"/>
      <c r="O272" s="100"/>
    </row>
    <row r="273" spans="2:15" x14ac:dyDescent="0.3">
      <c r="B273" s="157"/>
      <c r="C273" s="100"/>
      <c r="D273" s="100"/>
      <c r="E273" s="100"/>
      <c r="F273" s="100"/>
      <c r="G273" s="100"/>
      <c r="H273" s="100"/>
      <c r="I273" s="162"/>
      <c r="J273" s="100"/>
      <c r="K273" s="100"/>
      <c r="L273" s="100"/>
      <c r="M273" s="100"/>
      <c r="N273" s="100"/>
      <c r="O273" s="100"/>
    </row>
    <row r="274" spans="2:15" x14ac:dyDescent="0.3">
      <c r="B274" s="157"/>
      <c r="C274" s="100"/>
      <c r="D274" s="100"/>
      <c r="E274" s="100"/>
      <c r="F274" s="100"/>
      <c r="G274" s="100"/>
      <c r="H274" s="100"/>
      <c r="I274" s="162"/>
      <c r="J274" s="100"/>
      <c r="K274" s="100"/>
      <c r="L274" s="100"/>
      <c r="M274" s="100"/>
      <c r="N274" s="100"/>
      <c r="O274" s="100"/>
    </row>
    <row r="275" spans="2:15" x14ac:dyDescent="0.3">
      <c r="B275" s="157"/>
      <c r="C275" s="100"/>
      <c r="D275" s="100"/>
      <c r="E275" s="100"/>
      <c r="F275" s="100"/>
      <c r="G275" s="100"/>
      <c r="H275" s="100"/>
      <c r="I275" s="162"/>
      <c r="J275" s="100"/>
      <c r="K275" s="100"/>
      <c r="L275" s="100"/>
      <c r="M275" s="100"/>
      <c r="N275" s="100"/>
      <c r="O275" s="100"/>
    </row>
    <row r="276" spans="2:15" x14ac:dyDescent="0.3">
      <c r="B276" s="157"/>
      <c r="C276" s="100"/>
      <c r="D276" s="100"/>
      <c r="E276" s="100"/>
      <c r="F276" s="100"/>
      <c r="G276" s="100"/>
      <c r="H276" s="100"/>
      <c r="I276" s="162"/>
      <c r="J276" s="100"/>
      <c r="K276" s="100"/>
      <c r="L276" s="100"/>
      <c r="M276" s="100"/>
      <c r="N276" s="100"/>
      <c r="O276" s="100"/>
    </row>
    <row r="277" spans="2:15" x14ac:dyDescent="0.3">
      <c r="B277" s="157"/>
      <c r="C277" s="100"/>
      <c r="D277" s="100"/>
      <c r="E277" s="100"/>
      <c r="F277" s="100"/>
      <c r="G277" s="100"/>
      <c r="H277" s="100"/>
      <c r="I277" s="162"/>
      <c r="J277" s="100"/>
      <c r="K277" s="100"/>
      <c r="L277" s="100"/>
      <c r="M277" s="100"/>
      <c r="N277" s="100"/>
      <c r="O277" s="100"/>
    </row>
    <row r="278" spans="2:15" x14ac:dyDescent="0.3">
      <c r="B278" s="157"/>
      <c r="C278" s="100"/>
      <c r="D278" s="100"/>
      <c r="E278" s="100"/>
      <c r="F278" s="100"/>
      <c r="G278" s="100"/>
      <c r="H278" s="100"/>
      <c r="I278" s="162"/>
      <c r="J278" s="100"/>
      <c r="K278" s="100"/>
      <c r="L278" s="100"/>
      <c r="M278" s="100"/>
      <c r="N278" s="100"/>
      <c r="O278" s="100"/>
    </row>
    <row r="279" spans="2:15" x14ac:dyDescent="0.3">
      <c r="B279" s="157"/>
      <c r="C279" s="100"/>
      <c r="D279" s="100"/>
      <c r="E279" s="100"/>
      <c r="F279" s="100"/>
      <c r="G279" s="100"/>
      <c r="H279" s="100"/>
      <c r="I279" s="162"/>
      <c r="J279" s="100"/>
      <c r="K279" s="100"/>
      <c r="L279" s="100"/>
      <c r="M279" s="100"/>
      <c r="N279" s="100"/>
      <c r="O279" s="100"/>
    </row>
    <row r="280" spans="2:15" x14ac:dyDescent="0.3">
      <c r="B280" s="157"/>
      <c r="C280" s="100"/>
      <c r="D280" s="100"/>
      <c r="E280" s="100"/>
      <c r="F280" s="100"/>
      <c r="G280" s="100"/>
      <c r="H280" s="100"/>
      <c r="I280" s="162"/>
      <c r="J280" s="100"/>
      <c r="K280" s="100"/>
      <c r="L280" s="100"/>
      <c r="M280" s="100"/>
      <c r="N280" s="100"/>
      <c r="O280" s="100"/>
    </row>
    <row r="281" spans="2:15" x14ac:dyDescent="0.3">
      <c r="B281" s="157"/>
      <c r="C281" s="100"/>
      <c r="D281" s="100"/>
      <c r="E281" s="100"/>
      <c r="F281" s="100"/>
      <c r="G281" s="100"/>
      <c r="H281" s="100"/>
      <c r="I281" s="162"/>
      <c r="J281" s="100"/>
      <c r="K281" s="100"/>
      <c r="L281" s="100"/>
      <c r="M281" s="100"/>
      <c r="N281" s="100"/>
      <c r="O281" s="100"/>
    </row>
    <row r="282" spans="2:15" x14ac:dyDescent="0.3">
      <c r="B282" s="157"/>
      <c r="C282" s="100"/>
      <c r="D282" s="100"/>
      <c r="E282" s="100"/>
      <c r="F282" s="100"/>
      <c r="G282" s="100"/>
      <c r="H282" s="100"/>
      <c r="I282" s="162"/>
      <c r="J282" s="100"/>
      <c r="K282" s="100"/>
      <c r="L282" s="100"/>
      <c r="M282" s="100"/>
      <c r="N282" s="100"/>
      <c r="O282" s="100"/>
    </row>
    <row r="283" spans="2:15" x14ac:dyDescent="0.3">
      <c r="B283" s="157"/>
      <c r="C283" s="100"/>
      <c r="D283" s="100"/>
      <c r="E283" s="100"/>
      <c r="F283" s="100"/>
      <c r="G283" s="100"/>
      <c r="H283" s="100"/>
      <c r="I283" s="162"/>
      <c r="J283" s="100"/>
      <c r="K283" s="100"/>
      <c r="L283" s="100"/>
      <c r="M283" s="100"/>
      <c r="N283" s="100"/>
      <c r="O283" s="100"/>
    </row>
    <row r="284" spans="2:15" x14ac:dyDescent="0.3">
      <c r="B284" s="157"/>
      <c r="C284" s="100"/>
      <c r="D284" s="100"/>
      <c r="E284" s="100"/>
      <c r="F284" s="100"/>
      <c r="G284" s="100"/>
      <c r="H284" s="100"/>
      <c r="I284" s="162"/>
      <c r="J284" s="100"/>
      <c r="K284" s="100"/>
      <c r="L284" s="100"/>
      <c r="M284" s="100"/>
      <c r="N284" s="100"/>
      <c r="O284" s="100"/>
    </row>
    <row r="285" spans="2:15" x14ac:dyDescent="0.3">
      <c r="B285" s="157"/>
      <c r="C285" s="100"/>
      <c r="D285" s="100"/>
      <c r="E285" s="100"/>
      <c r="F285" s="100"/>
      <c r="G285" s="100"/>
      <c r="H285" s="100"/>
      <c r="I285" s="162"/>
      <c r="J285" s="100"/>
      <c r="K285" s="100"/>
      <c r="L285" s="100"/>
      <c r="M285" s="100"/>
      <c r="N285" s="100"/>
      <c r="O285" s="100"/>
    </row>
    <row r="286" spans="2:15" x14ac:dyDescent="0.3">
      <c r="B286" s="157"/>
      <c r="C286" s="100"/>
      <c r="D286" s="100"/>
      <c r="E286" s="100"/>
      <c r="F286" s="100"/>
      <c r="G286" s="100"/>
      <c r="H286" s="100"/>
      <c r="I286" s="162"/>
      <c r="J286" s="100"/>
      <c r="K286" s="100"/>
      <c r="L286" s="100"/>
      <c r="M286" s="100"/>
      <c r="N286" s="100"/>
      <c r="O286" s="100"/>
    </row>
  </sheetData>
  <mergeCells count="64">
    <mergeCell ref="C25:H25"/>
    <mergeCell ref="K4:L4"/>
    <mergeCell ref="B6:F6"/>
    <mergeCell ref="H6:Q6"/>
    <mergeCell ref="J10:K10"/>
    <mergeCell ref="B17:F17"/>
    <mergeCell ref="C19:F19"/>
    <mergeCell ref="C20:H20"/>
    <mergeCell ref="C21:H21"/>
    <mergeCell ref="C22:H22"/>
    <mergeCell ref="C23:H23"/>
    <mergeCell ref="C24:H24"/>
    <mergeCell ref="C38:H38"/>
    <mergeCell ref="C26:H26"/>
    <mergeCell ref="C27:H27"/>
    <mergeCell ref="C28:H28"/>
    <mergeCell ref="C29:H29"/>
    <mergeCell ref="C30:H30"/>
    <mergeCell ref="C32:H32"/>
    <mergeCell ref="C33:H33"/>
    <mergeCell ref="C34:H34"/>
    <mergeCell ref="C35:H35"/>
    <mergeCell ref="C36:H36"/>
    <mergeCell ref="C37:H37"/>
    <mergeCell ref="G51:H51"/>
    <mergeCell ref="K51:O51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B50:H50"/>
    <mergeCell ref="J50:Q50"/>
    <mergeCell ref="G52:H52"/>
    <mergeCell ref="K52:O52"/>
    <mergeCell ref="G53:H53"/>
    <mergeCell ref="K53:O53"/>
    <mergeCell ref="G54:H54"/>
    <mergeCell ref="K54:O54"/>
    <mergeCell ref="G62:H62"/>
    <mergeCell ref="K62:O62"/>
    <mergeCell ref="G55:H55"/>
    <mergeCell ref="K55:O55"/>
    <mergeCell ref="G56:H56"/>
    <mergeCell ref="K56:O56"/>
    <mergeCell ref="G57:H57"/>
    <mergeCell ref="K57:O57"/>
    <mergeCell ref="G58:H58"/>
    <mergeCell ref="G59:H59"/>
    <mergeCell ref="G60:H60"/>
    <mergeCell ref="G61:H61"/>
    <mergeCell ref="K61:O61"/>
    <mergeCell ref="B66:C66"/>
    <mergeCell ref="J66:O66"/>
    <mergeCell ref="G63:H63"/>
    <mergeCell ref="K63:O63"/>
    <mergeCell ref="G64:H64"/>
    <mergeCell ref="K64:O64"/>
    <mergeCell ref="G65:H65"/>
    <mergeCell ref="K65:O6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3" workbookViewId="0">
      <selection activeCell="G17" sqref="G17:H17"/>
    </sheetView>
  </sheetViews>
  <sheetFormatPr defaultRowHeight="14.4" x14ac:dyDescent="0.3"/>
  <sheetData>
    <row r="1" spans="1:12" ht="51" customHeight="1" x14ac:dyDescent="0.3">
      <c r="A1" s="224" t="s">
        <v>0</v>
      </c>
      <c r="B1" s="225"/>
      <c r="C1" s="224" t="s">
        <v>1</v>
      </c>
      <c r="D1" s="225"/>
      <c r="E1" s="219" t="s">
        <v>2</v>
      </c>
      <c r="F1" s="219"/>
      <c r="G1" s="219"/>
      <c r="H1" s="219"/>
      <c r="I1" s="219"/>
      <c r="J1" s="219"/>
      <c r="K1" s="219"/>
      <c r="L1" s="219"/>
    </row>
    <row r="2" spans="1:12" x14ac:dyDescent="0.3">
      <c r="A2" s="226">
        <v>23</v>
      </c>
      <c r="B2" s="226"/>
      <c r="C2" s="226">
        <v>528</v>
      </c>
      <c r="D2" s="226"/>
      <c r="E2" s="220" t="s">
        <v>3</v>
      </c>
      <c r="F2" s="221"/>
      <c r="G2" s="221"/>
      <c r="H2" s="221"/>
      <c r="I2" s="221"/>
      <c r="J2" s="221"/>
      <c r="K2" s="221"/>
      <c r="L2" s="222"/>
    </row>
    <row r="3" spans="1:1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6.2" x14ac:dyDescent="0.3">
      <c r="A4" s="235" t="s">
        <v>4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1:12" ht="50.4" x14ac:dyDescent="0.3">
      <c r="A5" s="3" t="s">
        <v>5</v>
      </c>
      <c r="B5" s="3" t="s">
        <v>6</v>
      </c>
      <c r="C5" s="3" t="s">
        <v>7</v>
      </c>
      <c r="D5" s="4" t="s">
        <v>8</v>
      </c>
      <c r="E5" s="3" t="s">
        <v>9</v>
      </c>
      <c r="F5" s="4" t="s">
        <v>10</v>
      </c>
      <c r="G5" s="3" t="s">
        <v>11</v>
      </c>
      <c r="H5" s="3" t="s">
        <v>6</v>
      </c>
      <c r="I5" s="3" t="s">
        <v>7</v>
      </c>
      <c r="J5" s="4" t="s">
        <v>12</v>
      </c>
      <c r="K5" s="3" t="s">
        <v>9</v>
      </c>
      <c r="L5" s="4" t="s">
        <v>13</v>
      </c>
    </row>
    <row r="6" spans="1:12" x14ac:dyDescent="0.3">
      <c r="A6" s="5">
        <v>2</v>
      </c>
      <c r="B6" s="6">
        <v>0.34027777777777773</v>
      </c>
      <c r="C6" s="6">
        <v>0.72083333333333333</v>
      </c>
      <c r="D6" s="5" t="s">
        <v>14</v>
      </c>
      <c r="E6" s="181"/>
      <c r="F6" s="181"/>
      <c r="G6" s="5">
        <v>1</v>
      </c>
      <c r="H6" s="6">
        <v>0.54166666666666663</v>
      </c>
      <c r="I6" s="6">
        <v>0.72083333333333333</v>
      </c>
      <c r="J6" s="5" t="s">
        <v>15</v>
      </c>
      <c r="K6" s="181"/>
      <c r="L6" s="181"/>
    </row>
    <row r="7" spans="1:12" x14ac:dyDescent="0.3">
      <c r="A7" s="5">
        <v>1</v>
      </c>
      <c r="B7" s="6">
        <v>0.54166666666666663</v>
      </c>
      <c r="C7" s="6">
        <v>0.72083333333333333</v>
      </c>
      <c r="D7" s="5" t="s">
        <v>16</v>
      </c>
      <c r="E7" s="181"/>
      <c r="F7" s="181"/>
      <c r="G7" s="5">
        <v>1</v>
      </c>
      <c r="H7" s="6">
        <v>0.64583333333333337</v>
      </c>
      <c r="I7" s="6">
        <v>0.72083333333333333</v>
      </c>
      <c r="J7" s="5" t="s">
        <v>17</v>
      </c>
      <c r="K7" s="181"/>
      <c r="L7" s="181"/>
    </row>
    <row r="8" spans="1:12" x14ac:dyDescent="0.3">
      <c r="A8" s="5"/>
      <c r="B8" s="5"/>
      <c r="C8" s="5"/>
      <c r="D8" s="5"/>
      <c r="E8" s="5"/>
      <c r="F8" s="5"/>
      <c r="G8" s="5">
        <v>2</v>
      </c>
      <c r="H8" s="6">
        <v>0.66666666666666663</v>
      </c>
      <c r="I8" s="6">
        <v>0.72083333333333333</v>
      </c>
      <c r="J8" s="5" t="s">
        <v>18</v>
      </c>
      <c r="K8" s="181"/>
      <c r="L8" s="181"/>
    </row>
    <row r="9" spans="1:12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226" t="s">
        <v>19</v>
      </c>
      <c r="B11" s="226"/>
      <c r="C11" s="226"/>
      <c r="D11" s="226"/>
      <c r="E11" s="226"/>
      <c r="F11" s="181"/>
      <c r="G11" s="226" t="s">
        <v>20</v>
      </c>
      <c r="H11" s="226"/>
      <c r="I11" s="226"/>
      <c r="J11" s="226"/>
      <c r="K11" s="226"/>
      <c r="L11" s="181"/>
    </row>
    <row r="12" spans="1:12" ht="30.6" customHeight="1" x14ac:dyDescent="0.3">
      <c r="A12" s="240" t="s">
        <v>0</v>
      </c>
      <c r="B12" s="240"/>
      <c r="C12" s="240" t="s">
        <v>1</v>
      </c>
      <c r="D12" s="240"/>
      <c r="E12" s="240" t="s">
        <v>21</v>
      </c>
      <c r="F12" s="240"/>
      <c r="G12" s="240" t="s">
        <v>22</v>
      </c>
      <c r="H12" s="240"/>
      <c r="I12" s="240" t="s">
        <v>23</v>
      </c>
      <c r="J12" s="240"/>
      <c r="K12" s="240" t="s">
        <v>24</v>
      </c>
      <c r="L12" s="240"/>
    </row>
    <row r="13" spans="1:12" x14ac:dyDescent="0.3">
      <c r="A13" s="239">
        <v>23</v>
      </c>
      <c r="B13" s="239"/>
      <c r="C13" s="239">
        <v>528</v>
      </c>
      <c r="D13" s="239"/>
      <c r="E13" s="229"/>
      <c r="F13" s="229"/>
      <c r="G13" s="229"/>
      <c r="H13" s="229"/>
      <c r="I13" s="229"/>
      <c r="J13" s="229"/>
      <c r="K13" s="229"/>
      <c r="L13" s="229"/>
    </row>
    <row r="14" spans="1:12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6.2" x14ac:dyDescent="0.3">
      <c r="A15" s="235" t="s">
        <v>25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</row>
    <row r="16" spans="1:12" x14ac:dyDescent="0.3">
      <c r="A16" s="238" t="s">
        <v>26</v>
      </c>
      <c r="B16" s="226"/>
      <c r="C16" s="226"/>
      <c r="D16" s="226"/>
      <c r="E16" s="226" t="s">
        <v>27</v>
      </c>
      <c r="F16" s="226"/>
      <c r="G16" s="238" t="s">
        <v>28</v>
      </c>
      <c r="H16" s="226"/>
      <c r="I16" s="226" t="s">
        <v>29</v>
      </c>
      <c r="J16" s="226"/>
      <c r="K16" s="238" t="s">
        <v>30</v>
      </c>
      <c r="L16" s="226"/>
    </row>
    <row r="17" spans="1:12" x14ac:dyDescent="0.3">
      <c r="A17" s="237">
        <v>0.29166666666666669</v>
      </c>
      <c r="B17" s="226"/>
      <c r="C17" s="237">
        <v>0.72083333333333333</v>
      </c>
      <c r="D17" s="226"/>
      <c r="E17" s="226" t="s">
        <v>31</v>
      </c>
      <c r="F17" s="226"/>
      <c r="G17" s="226">
        <v>1048</v>
      </c>
      <c r="H17" s="226"/>
      <c r="I17" s="226">
        <v>11.917999999999999</v>
      </c>
      <c r="J17" s="226"/>
      <c r="K17" s="227"/>
      <c r="L17" s="227"/>
    </row>
    <row r="18" spans="1:12" x14ac:dyDescent="0.3">
      <c r="A18" s="237"/>
      <c r="B18" s="226"/>
      <c r="C18" s="237"/>
      <c r="D18" s="226"/>
      <c r="E18" s="226"/>
      <c r="F18" s="226"/>
      <c r="G18" s="226"/>
      <c r="H18" s="226"/>
      <c r="I18" s="226"/>
      <c r="J18" s="226"/>
      <c r="K18" s="236"/>
      <c r="L18" s="236"/>
    </row>
    <row r="19" spans="1:12" x14ac:dyDescent="0.3">
      <c r="A19" s="237"/>
      <c r="B19" s="226"/>
      <c r="C19" s="237"/>
      <c r="D19" s="226"/>
      <c r="E19" s="226"/>
      <c r="F19" s="226"/>
      <c r="G19" s="226"/>
      <c r="H19" s="226"/>
      <c r="I19" s="226"/>
      <c r="J19" s="226"/>
      <c r="K19" s="236"/>
      <c r="L19" s="236"/>
    </row>
    <row r="20" spans="1:12" x14ac:dyDescent="0.3">
      <c r="A20" s="237"/>
      <c r="B20" s="226"/>
      <c r="C20" s="237"/>
      <c r="D20" s="226"/>
      <c r="E20" s="226"/>
      <c r="F20" s="226"/>
      <c r="G20" s="226"/>
      <c r="H20" s="226"/>
      <c r="I20" s="226"/>
      <c r="J20" s="226"/>
      <c r="K20" s="236"/>
      <c r="L20" s="236"/>
    </row>
    <row r="21" spans="1:12" x14ac:dyDescent="0.3">
      <c r="A21" s="232" t="s">
        <v>32</v>
      </c>
      <c r="B21" s="233"/>
      <c r="C21" s="233"/>
      <c r="D21" s="233"/>
      <c r="E21" s="233"/>
      <c r="F21" s="233"/>
      <c r="G21" s="233"/>
      <c r="H21" s="233"/>
      <c r="I21" s="233"/>
      <c r="J21" s="234"/>
      <c r="K21" s="227"/>
      <c r="L21" s="227"/>
    </row>
    <row r="22" spans="1:12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8"/>
      <c r="L22" s="8"/>
    </row>
    <row r="23" spans="1:12" ht="16.2" x14ac:dyDescent="0.3">
      <c r="A23" s="235" t="s">
        <v>25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</row>
    <row r="24" spans="1:12" x14ac:dyDescent="0.3">
      <c r="A24" s="226" t="s">
        <v>33</v>
      </c>
      <c r="B24" s="226"/>
      <c r="C24" s="226"/>
      <c r="D24" s="227"/>
      <c r="E24" s="229"/>
      <c r="F24" s="229"/>
      <c r="G24" s="230" t="s">
        <v>34</v>
      </c>
      <c r="H24" s="230"/>
      <c r="I24" s="230"/>
      <c r="J24" s="231"/>
      <c r="K24" s="231"/>
      <c r="L24" s="231"/>
    </row>
    <row r="25" spans="1:12" x14ac:dyDescent="0.3">
      <c r="A25" s="226" t="s">
        <v>35</v>
      </c>
      <c r="B25" s="226"/>
      <c r="C25" s="226"/>
      <c r="D25" s="229"/>
      <c r="E25" s="229"/>
      <c r="F25" s="229"/>
      <c r="G25" s="230" t="s">
        <v>36</v>
      </c>
      <c r="H25" s="230"/>
      <c r="I25" s="230"/>
      <c r="J25" s="231"/>
      <c r="K25" s="231"/>
      <c r="L25" s="231"/>
    </row>
    <row r="26" spans="1:12" x14ac:dyDescent="0.3">
      <c r="A26" s="226" t="s">
        <v>37</v>
      </c>
      <c r="B26" s="226"/>
      <c r="C26" s="226"/>
      <c r="D26" s="229"/>
      <c r="E26" s="229"/>
      <c r="F26" s="229"/>
      <c r="G26" s="226" t="s">
        <v>38</v>
      </c>
      <c r="H26" s="226"/>
      <c r="I26" s="226"/>
      <c r="J26" s="227"/>
      <c r="K26" s="229"/>
      <c r="L26" s="229"/>
    </row>
    <row r="27" spans="1:12" x14ac:dyDescent="0.3">
      <c r="A27" s="226" t="s">
        <v>39</v>
      </c>
      <c r="B27" s="226"/>
      <c r="C27" s="226"/>
      <c r="D27" s="227"/>
      <c r="E27" s="227"/>
      <c r="F27" s="227"/>
      <c r="G27" s="226" t="s">
        <v>40</v>
      </c>
      <c r="H27" s="226"/>
      <c r="I27" s="226"/>
      <c r="J27" s="228"/>
      <c r="K27" s="228"/>
      <c r="L27" s="228"/>
    </row>
    <row r="28" spans="1:12" x14ac:dyDescent="0.3">
      <c r="A28" s="223"/>
      <c r="B28" s="223"/>
      <c r="C28" s="223"/>
      <c r="D28" s="1"/>
      <c r="E28" s="1"/>
      <c r="F28" s="1"/>
      <c r="G28" s="1"/>
      <c r="H28" s="1"/>
      <c r="I28" s="1"/>
      <c r="J28" s="1"/>
      <c r="K28" s="1"/>
      <c r="L28" s="1"/>
    </row>
  </sheetData>
  <mergeCells count="71">
    <mergeCell ref="A4:L4"/>
    <mergeCell ref="A11:E11"/>
    <mergeCell ref="G11:K11"/>
    <mergeCell ref="A12:B12"/>
    <mergeCell ref="C12:D12"/>
    <mergeCell ref="E12:F12"/>
    <mergeCell ref="G12:H12"/>
    <mergeCell ref="I12:J12"/>
    <mergeCell ref="K12:L12"/>
    <mergeCell ref="I13:J13"/>
    <mergeCell ref="K13:L13"/>
    <mergeCell ref="A15:L15"/>
    <mergeCell ref="A16:D16"/>
    <mergeCell ref="E16:F16"/>
    <mergeCell ref="G16:H16"/>
    <mergeCell ref="I16:J16"/>
    <mergeCell ref="K16:L16"/>
    <mergeCell ref="A13:B13"/>
    <mergeCell ref="C13:D13"/>
    <mergeCell ref="E13:F13"/>
    <mergeCell ref="G13:H13"/>
    <mergeCell ref="I17:J17"/>
    <mergeCell ref="K17:L17"/>
    <mergeCell ref="A18:B18"/>
    <mergeCell ref="C18:D18"/>
    <mergeCell ref="E18:F18"/>
    <mergeCell ref="G18:H18"/>
    <mergeCell ref="I18:J18"/>
    <mergeCell ref="K18:L18"/>
    <mergeCell ref="A17:B17"/>
    <mergeCell ref="C17:D17"/>
    <mergeCell ref="E17:F17"/>
    <mergeCell ref="G17:H17"/>
    <mergeCell ref="I19:J19"/>
    <mergeCell ref="K19:L19"/>
    <mergeCell ref="A20:B20"/>
    <mergeCell ref="C20:D20"/>
    <mergeCell ref="E20:F20"/>
    <mergeCell ref="G20:H20"/>
    <mergeCell ref="I20:J20"/>
    <mergeCell ref="K20:L20"/>
    <mergeCell ref="A19:B19"/>
    <mergeCell ref="C19:D19"/>
    <mergeCell ref="E19:F19"/>
    <mergeCell ref="G19:H19"/>
    <mergeCell ref="D25:F25"/>
    <mergeCell ref="G25:I25"/>
    <mergeCell ref="J25:L25"/>
    <mergeCell ref="A21:J21"/>
    <mergeCell ref="K21:L21"/>
    <mergeCell ref="A23:L23"/>
    <mergeCell ref="A24:C24"/>
    <mergeCell ref="D24:F24"/>
    <mergeCell ref="G24:I24"/>
    <mergeCell ref="J24:L24"/>
    <mergeCell ref="E1:L1"/>
    <mergeCell ref="E2:L2"/>
    <mergeCell ref="A28:C28"/>
    <mergeCell ref="A1:B1"/>
    <mergeCell ref="C1:D1"/>
    <mergeCell ref="A2:B2"/>
    <mergeCell ref="C2:D2"/>
    <mergeCell ref="A27:C27"/>
    <mergeCell ref="D27:F27"/>
    <mergeCell ref="G27:I27"/>
    <mergeCell ref="J27:L27"/>
    <mergeCell ref="A26:C26"/>
    <mergeCell ref="D26:F26"/>
    <mergeCell ref="G26:I26"/>
    <mergeCell ref="J26:L26"/>
    <mergeCell ref="A25:C2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289"/>
  <sheetViews>
    <sheetView topLeftCell="I49" workbookViewId="0">
      <selection activeCell="J17" sqref="J17"/>
    </sheetView>
  </sheetViews>
  <sheetFormatPr defaultColWidth="12.109375" defaultRowHeight="16.2" x14ac:dyDescent="0.3"/>
  <cols>
    <col min="1" max="1" width="0.88671875" style="9" customWidth="1"/>
    <col min="2" max="2" width="10.5546875" style="10" bestFit="1" customWidth="1"/>
    <col min="3" max="3" width="24.88671875" style="9" customWidth="1"/>
    <col min="4" max="4" width="13.33203125" style="9" customWidth="1"/>
    <col min="5" max="5" width="11.77734375" style="9" bestFit="1" customWidth="1"/>
    <col min="6" max="6" width="14" style="9" customWidth="1"/>
    <col min="7" max="7" width="1.33203125" style="9" customWidth="1"/>
    <col min="8" max="8" width="10.109375" style="9" bestFit="1" customWidth="1"/>
    <col min="9" max="9" width="11.5546875" style="11" customWidth="1"/>
    <col min="10" max="10" width="18" style="9" customWidth="1"/>
    <col min="11" max="11" width="11.77734375" style="9" customWidth="1"/>
    <col min="12" max="12" width="12.77734375" style="9" customWidth="1"/>
    <col min="13" max="13" width="13" style="9" customWidth="1"/>
    <col min="14" max="14" width="11.77734375" style="9" customWidth="1"/>
    <col min="15" max="15" width="11.88671875" style="9" customWidth="1"/>
    <col min="16" max="16" width="3.5546875" style="9" hidden="1" customWidth="1"/>
    <col min="17" max="17" width="8.6640625" style="9" customWidth="1"/>
    <col min="18" max="18" width="8.109375" style="13" customWidth="1"/>
    <col min="19" max="19" width="15.109375" style="13" customWidth="1"/>
    <col min="20" max="20" width="10.33203125" style="13" customWidth="1"/>
    <col min="21" max="21" width="13.109375" style="13" customWidth="1"/>
    <col min="22" max="22" width="12.5546875" style="13" customWidth="1"/>
    <col min="23" max="23" width="12.77734375" style="13" customWidth="1"/>
    <col min="24" max="24" width="7.6640625" style="13" customWidth="1"/>
    <col min="25" max="25" width="10.6640625" style="13" customWidth="1"/>
    <col min="26" max="26" width="2.44140625" style="9" customWidth="1"/>
    <col min="27" max="27" width="10.6640625" style="9" customWidth="1"/>
    <col min="28" max="28" width="2.44140625" style="9" customWidth="1"/>
    <col min="29" max="29" width="10.6640625" style="9" customWidth="1"/>
    <col min="30" max="30" width="2.44140625" style="9" customWidth="1"/>
    <col min="31" max="31" width="10.6640625" style="9" customWidth="1"/>
    <col min="32" max="32" width="5.21875" style="9" customWidth="1"/>
    <col min="33" max="33" width="12.109375" style="9"/>
    <col min="34" max="34" width="2.44140625" style="9" customWidth="1"/>
    <col min="35" max="35" width="12.109375" style="9"/>
    <col min="36" max="36" width="2.44140625" style="9" customWidth="1"/>
    <col min="37" max="37" width="7.88671875" style="9" customWidth="1"/>
    <col min="38" max="38" width="2.44140625" style="9" customWidth="1"/>
    <col min="39" max="39" width="12.109375" style="9"/>
    <col min="40" max="40" width="2.44140625" style="9" customWidth="1"/>
    <col min="41" max="41" width="7.88671875" style="9" customWidth="1"/>
    <col min="42" max="42" width="2.44140625" style="9" customWidth="1"/>
    <col min="43" max="43" width="7.88671875" style="9" customWidth="1"/>
    <col min="44" max="44" width="2.44140625" style="9" customWidth="1"/>
    <col min="45" max="46" width="12.109375" style="9"/>
    <col min="47" max="47" width="3.77734375" style="9" customWidth="1"/>
    <col min="48" max="48" width="7.88671875" style="9" customWidth="1"/>
    <col min="49" max="49" width="2.44140625" style="9" customWidth="1"/>
    <col min="50" max="50" width="13.44140625" style="9" customWidth="1"/>
    <col min="51" max="51" width="14.77734375" style="9" customWidth="1"/>
    <col min="52" max="52" width="2.44140625" style="9" customWidth="1"/>
    <col min="53" max="53" width="16.21875" style="9" customWidth="1"/>
    <col min="54" max="54" width="13.44140625" style="9" customWidth="1"/>
    <col min="55" max="55" width="12.109375" style="9"/>
    <col min="56" max="56" width="2.44140625" style="9" customWidth="1"/>
    <col min="57" max="57" width="12.109375" style="9"/>
    <col min="58" max="58" width="2.44140625" style="9" customWidth="1"/>
    <col min="59" max="59" width="13.44140625" style="9" customWidth="1"/>
    <col min="60" max="60" width="2.44140625" style="9" customWidth="1"/>
    <col min="61" max="61" width="13.44140625" style="9" customWidth="1"/>
    <col min="62" max="62" width="2.44140625" style="9" customWidth="1"/>
    <col min="63" max="63" width="10.6640625" style="9" customWidth="1"/>
    <col min="64" max="64" width="2.44140625" style="9" customWidth="1"/>
    <col min="65" max="65" width="14.77734375" style="9" customWidth="1"/>
    <col min="66" max="66" width="2.44140625" style="9" customWidth="1"/>
    <col min="67" max="67" width="10.6640625" style="9" customWidth="1"/>
    <col min="68" max="68" width="2.44140625" style="9" customWidth="1"/>
    <col min="69" max="70" width="9.33203125" style="9" customWidth="1"/>
    <col min="71" max="71" width="7.88671875" style="9" customWidth="1"/>
    <col min="72" max="72" width="2.44140625" style="9" customWidth="1"/>
    <col min="73" max="73" width="7.88671875" style="9" customWidth="1"/>
    <col min="74" max="75" width="5.21875" style="9" customWidth="1"/>
    <col min="76" max="256" width="12.109375" style="9"/>
    <col min="257" max="257" width="0.88671875" style="9" customWidth="1"/>
    <col min="258" max="258" width="10.5546875" style="9" bestFit="1" customWidth="1"/>
    <col min="259" max="259" width="24.88671875" style="9" customWidth="1"/>
    <col min="260" max="260" width="13.33203125" style="9" customWidth="1"/>
    <col min="261" max="261" width="11.77734375" style="9" bestFit="1" customWidth="1"/>
    <col min="262" max="262" width="14" style="9" customWidth="1"/>
    <col min="263" max="263" width="1.33203125" style="9" customWidth="1"/>
    <col min="264" max="264" width="10.109375" style="9" bestFit="1" customWidth="1"/>
    <col min="265" max="265" width="11.5546875" style="9" customWidth="1"/>
    <col min="266" max="266" width="18" style="9" customWidth="1"/>
    <col min="267" max="267" width="11.77734375" style="9" customWidth="1"/>
    <col min="268" max="268" width="12.77734375" style="9" customWidth="1"/>
    <col min="269" max="269" width="13" style="9" customWidth="1"/>
    <col min="270" max="270" width="11.77734375" style="9" customWidth="1"/>
    <col min="271" max="271" width="11.88671875" style="9" customWidth="1"/>
    <col min="272" max="272" width="0" style="9" hidden="1" customWidth="1"/>
    <col min="273" max="273" width="8.6640625" style="9" customWidth="1"/>
    <col min="274" max="274" width="8.109375" style="9" customWidth="1"/>
    <col min="275" max="275" width="15.109375" style="9" customWidth="1"/>
    <col min="276" max="276" width="10.33203125" style="9" customWidth="1"/>
    <col min="277" max="277" width="13.109375" style="9" customWidth="1"/>
    <col min="278" max="278" width="12.5546875" style="9" customWidth="1"/>
    <col min="279" max="279" width="12.77734375" style="9" customWidth="1"/>
    <col min="280" max="280" width="7.6640625" style="9" customWidth="1"/>
    <col min="281" max="281" width="10.6640625" style="9" customWidth="1"/>
    <col min="282" max="282" width="2.44140625" style="9" customWidth="1"/>
    <col min="283" max="283" width="10.6640625" style="9" customWidth="1"/>
    <col min="284" max="284" width="2.44140625" style="9" customWidth="1"/>
    <col min="285" max="285" width="10.6640625" style="9" customWidth="1"/>
    <col min="286" max="286" width="2.44140625" style="9" customWidth="1"/>
    <col min="287" max="287" width="10.6640625" style="9" customWidth="1"/>
    <col min="288" max="288" width="5.21875" style="9" customWidth="1"/>
    <col min="289" max="289" width="12.109375" style="9"/>
    <col min="290" max="290" width="2.44140625" style="9" customWidth="1"/>
    <col min="291" max="291" width="12.109375" style="9"/>
    <col min="292" max="292" width="2.44140625" style="9" customWidth="1"/>
    <col min="293" max="293" width="7.88671875" style="9" customWidth="1"/>
    <col min="294" max="294" width="2.44140625" style="9" customWidth="1"/>
    <col min="295" max="295" width="12.109375" style="9"/>
    <col min="296" max="296" width="2.44140625" style="9" customWidth="1"/>
    <col min="297" max="297" width="7.88671875" style="9" customWidth="1"/>
    <col min="298" max="298" width="2.44140625" style="9" customWidth="1"/>
    <col min="299" max="299" width="7.88671875" style="9" customWidth="1"/>
    <col min="300" max="300" width="2.44140625" style="9" customWidth="1"/>
    <col min="301" max="302" width="12.109375" style="9"/>
    <col min="303" max="303" width="3.77734375" style="9" customWidth="1"/>
    <col min="304" max="304" width="7.88671875" style="9" customWidth="1"/>
    <col min="305" max="305" width="2.44140625" style="9" customWidth="1"/>
    <col min="306" max="306" width="13.44140625" style="9" customWidth="1"/>
    <col min="307" max="307" width="14.77734375" style="9" customWidth="1"/>
    <col min="308" max="308" width="2.44140625" style="9" customWidth="1"/>
    <col min="309" max="309" width="16.21875" style="9" customWidth="1"/>
    <col min="310" max="310" width="13.44140625" style="9" customWidth="1"/>
    <col min="311" max="311" width="12.109375" style="9"/>
    <col min="312" max="312" width="2.44140625" style="9" customWidth="1"/>
    <col min="313" max="313" width="12.109375" style="9"/>
    <col min="314" max="314" width="2.44140625" style="9" customWidth="1"/>
    <col min="315" max="315" width="13.44140625" style="9" customWidth="1"/>
    <col min="316" max="316" width="2.44140625" style="9" customWidth="1"/>
    <col min="317" max="317" width="13.44140625" style="9" customWidth="1"/>
    <col min="318" max="318" width="2.44140625" style="9" customWidth="1"/>
    <col min="319" max="319" width="10.6640625" style="9" customWidth="1"/>
    <col min="320" max="320" width="2.44140625" style="9" customWidth="1"/>
    <col min="321" max="321" width="14.77734375" style="9" customWidth="1"/>
    <col min="322" max="322" width="2.44140625" style="9" customWidth="1"/>
    <col min="323" max="323" width="10.6640625" style="9" customWidth="1"/>
    <col min="324" max="324" width="2.44140625" style="9" customWidth="1"/>
    <col min="325" max="326" width="9.33203125" style="9" customWidth="1"/>
    <col min="327" max="327" width="7.88671875" style="9" customWidth="1"/>
    <col min="328" max="328" width="2.44140625" style="9" customWidth="1"/>
    <col min="329" max="329" width="7.88671875" style="9" customWidth="1"/>
    <col min="330" max="331" width="5.21875" style="9" customWidth="1"/>
    <col min="332" max="512" width="12.109375" style="9"/>
    <col min="513" max="513" width="0.88671875" style="9" customWidth="1"/>
    <col min="514" max="514" width="10.5546875" style="9" bestFit="1" customWidth="1"/>
    <col min="515" max="515" width="24.88671875" style="9" customWidth="1"/>
    <col min="516" max="516" width="13.33203125" style="9" customWidth="1"/>
    <col min="517" max="517" width="11.77734375" style="9" bestFit="1" customWidth="1"/>
    <col min="518" max="518" width="14" style="9" customWidth="1"/>
    <col min="519" max="519" width="1.33203125" style="9" customWidth="1"/>
    <col min="520" max="520" width="10.109375" style="9" bestFit="1" customWidth="1"/>
    <col min="521" max="521" width="11.5546875" style="9" customWidth="1"/>
    <col min="522" max="522" width="18" style="9" customWidth="1"/>
    <col min="523" max="523" width="11.77734375" style="9" customWidth="1"/>
    <col min="524" max="524" width="12.77734375" style="9" customWidth="1"/>
    <col min="525" max="525" width="13" style="9" customWidth="1"/>
    <col min="526" max="526" width="11.77734375" style="9" customWidth="1"/>
    <col min="527" max="527" width="11.88671875" style="9" customWidth="1"/>
    <col min="528" max="528" width="0" style="9" hidden="1" customWidth="1"/>
    <col min="529" max="529" width="8.6640625" style="9" customWidth="1"/>
    <col min="530" max="530" width="8.109375" style="9" customWidth="1"/>
    <col min="531" max="531" width="15.109375" style="9" customWidth="1"/>
    <col min="532" max="532" width="10.33203125" style="9" customWidth="1"/>
    <col min="533" max="533" width="13.109375" style="9" customWidth="1"/>
    <col min="534" max="534" width="12.5546875" style="9" customWidth="1"/>
    <col min="535" max="535" width="12.77734375" style="9" customWidth="1"/>
    <col min="536" max="536" width="7.6640625" style="9" customWidth="1"/>
    <col min="537" max="537" width="10.6640625" style="9" customWidth="1"/>
    <col min="538" max="538" width="2.44140625" style="9" customWidth="1"/>
    <col min="539" max="539" width="10.6640625" style="9" customWidth="1"/>
    <col min="540" max="540" width="2.44140625" style="9" customWidth="1"/>
    <col min="541" max="541" width="10.6640625" style="9" customWidth="1"/>
    <col min="542" max="542" width="2.44140625" style="9" customWidth="1"/>
    <col min="543" max="543" width="10.6640625" style="9" customWidth="1"/>
    <col min="544" max="544" width="5.21875" style="9" customWidth="1"/>
    <col min="545" max="545" width="12.109375" style="9"/>
    <col min="546" max="546" width="2.44140625" style="9" customWidth="1"/>
    <col min="547" max="547" width="12.109375" style="9"/>
    <col min="548" max="548" width="2.44140625" style="9" customWidth="1"/>
    <col min="549" max="549" width="7.88671875" style="9" customWidth="1"/>
    <col min="550" max="550" width="2.44140625" style="9" customWidth="1"/>
    <col min="551" max="551" width="12.109375" style="9"/>
    <col min="552" max="552" width="2.44140625" style="9" customWidth="1"/>
    <col min="553" max="553" width="7.88671875" style="9" customWidth="1"/>
    <col min="554" max="554" width="2.44140625" style="9" customWidth="1"/>
    <col min="555" max="555" width="7.88671875" style="9" customWidth="1"/>
    <col min="556" max="556" width="2.44140625" style="9" customWidth="1"/>
    <col min="557" max="558" width="12.109375" style="9"/>
    <col min="559" max="559" width="3.77734375" style="9" customWidth="1"/>
    <col min="560" max="560" width="7.88671875" style="9" customWidth="1"/>
    <col min="561" max="561" width="2.44140625" style="9" customWidth="1"/>
    <col min="562" max="562" width="13.44140625" style="9" customWidth="1"/>
    <col min="563" max="563" width="14.77734375" style="9" customWidth="1"/>
    <col min="564" max="564" width="2.44140625" style="9" customWidth="1"/>
    <col min="565" max="565" width="16.21875" style="9" customWidth="1"/>
    <col min="566" max="566" width="13.44140625" style="9" customWidth="1"/>
    <col min="567" max="567" width="12.109375" style="9"/>
    <col min="568" max="568" width="2.44140625" style="9" customWidth="1"/>
    <col min="569" max="569" width="12.109375" style="9"/>
    <col min="570" max="570" width="2.44140625" style="9" customWidth="1"/>
    <col min="571" max="571" width="13.44140625" style="9" customWidth="1"/>
    <col min="572" max="572" width="2.44140625" style="9" customWidth="1"/>
    <col min="573" max="573" width="13.44140625" style="9" customWidth="1"/>
    <col min="574" max="574" width="2.44140625" style="9" customWidth="1"/>
    <col min="575" max="575" width="10.6640625" style="9" customWidth="1"/>
    <col min="576" max="576" width="2.44140625" style="9" customWidth="1"/>
    <col min="577" max="577" width="14.77734375" style="9" customWidth="1"/>
    <col min="578" max="578" width="2.44140625" style="9" customWidth="1"/>
    <col min="579" max="579" width="10.6640625" style="9" customWidth="1"/>
    <col min="580" max="580" width="2.44140625" style="9" customWidth="1"/>
    <col min="581" max="582" width="9.33203125" style="9" customWidth="1"/>
    <col min="583" max="583" width="7.88671875" style="9" customWidth="1"/>
    <col min="584" max="584" width="2.44140625" style="9" customWidth="1"/>
    <col min="585" max="585" width="7.88671875" style="9" customWidth="1"/>
    <col min="586" max="587" width="5.21875" style="9" customWidth="1"/>
    <col min="588" max="768" width="12.109375" style="9"/>
    <col min="769" max="769" width="0.88671875" style="9" customWidth="1"/>
    <col min="770" max="770" width="10.5546875" style="9" bestFit="1" customWidth="1"/>
    <col min="771" max="771" width="24.88671875" style="9" customWidth="1"/>
    <col min="772" max="772" width="13.33203125" style="9" customWidth="1"/>
    <col min="773" max="773" width="11.77734375" style="9" bestFit="1" customWidth="1"/>
    <col min="774" max="774" width="14" style="9" customWidth="1"/>
    <col min="775" max="775" width="1.33203125" style="9" customWidth="1"/>
    <col min="776" max="776" width="10.109375" style="9" bestFit="1" customWidth="1"/>
    <col min="777" max="777" width="11.5546875" style="9" customWidth="1"/>
    <col min="778" max="778" width="18" style="9" customWidth="1"/>
    <col min="779" max="779" width="11.77734375" style="9" customWidth="1"/>
    <col min="780" max="780" width="12.77734375" style="9" customWidth="1"/>
    <col min="781" max="781" width="13" style="9" customWidth="1"/>
    <col min="782" max="782" width="11.77734375" style="9" customWidth="1"/>
    <col min="783" max="783" width="11.88671875" style="9" customWidth="1"/>
    <col min="784" max="784" width="0" style="9" hidden="1" customWidth="1"/>
    <col min="785" max="785" width="8.6640625" style="9" customWidth="1"/>
    <col min="786" max="786" width="8.109375" style="9" customWidth="1"/>
    <col min="787" max="787" width="15.109375" style="9" customWidth="1"/>
    <col min="788" max="788" width="10.33203125" style="9" customWidth="1"/>
    <col min="789" max="789" width="13.109375" style="9" customWidth="1"/>
    <col min="790" max="790" width="12.5546875" style="9" customWidth="1"/>
    <col min="791" max="791" width="12.77734375" style="9" customWidth="1"/>
    <col min="792" max="792" width="7.6640625" style="9" customWidth="1"/>
    <col min="793" max="793" width="10.6640625" style="9" customWidth="1"/>
    <col min="794" max="794" width="2.44140625" style="9" customWidth="1"/>
    <col min="795" max="795" width="10.6640625" style="9" customWidth="1"/>
    <col min="796" max="796" width="2.44140625" style="9" customWidth="1"/>
    <col min="797" max="797" width="10.6640625" style="9" customWidth="1"/>
    <col min="798" max="798" width="2.44140625" style="9" customWidth="1"/>
    <col min="799" max="799" width="10.6640625" style="9" customWidth="1"/>
    <col min="800" max="800" width="5.21875" style="9" customWidth="1"/>
    <col min="801" max="801" width="12.109375" style="9"/>
    <col min="802" max="802" width="2.44140625" style="9" customWidth="1"/>
    <col min="803" max="803" width="12.109375" style="9"/>
    <col min="804" max="804" width="2.44140625" style="9" customWidth="1"/>
    <col min="805" max="805" width="7.88671875" style="9" customWidth="1"/>
    <col min="806" max="806" width="2.44140625" style="9" customWidth="1"/>
    <col min="807" max="807" width="12.109375" style="9"/>
    <col min="808" max="808" width="2.44140625" style="9" customWidth="1"/>
    <col min="809" max="809" width="7.88671875" style="9" customWidth="1"/>
    <col min="810" max="810" width="2.44140625" style="9" customWidth="1"/>
    <col min="811" max="811" width="7.88671875" style="9" customWidth="1"/>
    <col min="812" max="812" width="2.44140625" style="9" customWidth="1"/>
    <col min="813" max="814" width="12.109375" style="9"/>
    <col min="815" max="815" width="3.77734375" style="9" customWidth="1"/>
    <col min="816" max="816" width="7.88671875" style="9" customWidth="1"/>
    <col min="817" max="817" width="2.44140625" style="9" customWidth="1"/>
    <col min="818" max="818" width="13.44140625" style="9" customWidth="1"/>
    <col min="819" max="819" width="14.77734375" style="9" customWidth="1"/>
    <col min="820" max="820" width="2.44140625" style="9" customWidth="1"/>
    <col min="821" max="821" width="16.21875" style="9" customWidth="1"/>
    <col min="822" max="822" width="13.44140625" style="9" customWidth="1"/>
    <col min="823" max="823" width="12.109375" style="9"/>
    <col min="824" max="824" width="2.44140625" style="9" customWidth="1"/>
    <col min="825" max="825" width="12.109375" style="9"/>
    <col min="826" max="826" width="2.44140625" style="9" customWidth="1"/>
    <col min="827" max="827" width="13.44140625" style="9" customWidth="1"/>
    <col min="828" max="828" width="2.44140625" style="9" customWidth="1"/>
    <col min="829" max="829" width="13.44140625" style="9" customWidth="1"/>
    <col min="830" max="830" width="2.44140625" style="9" customWidth="1"/>
    <col min="831" max="831" width="10.6640625" style="9" customWidth="1"/>
    <col min="832" max="832" width="2.44140625" style="9" customWidth="1"/>
    <col min="833" max="833" width="14.77734375" style="9" customWidth="1"/>
    <col min="834" max="834" width="2.44140625" style="9" customWidth="1"/>
    <col min="835" max="835" width="10.6640625" style="9" customWidth="1"/>
    <col min="836" max="836" width="2.44140625" style="9" customWidth="1"/>
    <col min="837" max="838" width="9.33203125" style="9" customWidth="1"/>
    <col min="839" max="839" width="7.88671875" style="9" customWidth="1"/>
    <col min="840" max="840" width="2.44140625" style="9" customWidth="1"/>
    <col min="841" max="841" width="7.88671875" style="9" customWidth="1"/>
    <col min="842" max="843" width="5.21875" style="9" customWidth="1"/>
    <col min="844" max="1024" width="12.109375" style="9"/>
    <col min="1025" max="1025" width="0.88671875" style="9" customWidth="1"/>
    <col min="1026" max="1026" width="10.5546875" style="9" bestFit="1" customWidth="1"/>
    <col min="1027" max="1027" width="24.88671875" style="9" customWidth="1"/>
    <col min="1028" max="1028" width="13.33203125" style="9" customWidth="1"/>
    <col min="1029" max="1029" width="11.77734375" style="9" bestFit="1" customWidth="1"/>
    <col min="1030" max="1030" width="14" style="9" customWidth="1"/>
    <col min="1031" max="1031" width="1.33203125" style="9" customWidth="1"/>
    <col min="1032" max="1032" width="10.109375" style="9" bestFit="1" customWidth="1"/>
    <col min="1033" max="1033" width="11.5546875" style="9" customWidth="1"/>
    <col min="1034" max="1034" width="18" style="9" customWidth="1"/>
    <col min="1035" max="1035" width="11.77734375" style="9" customWidth="1"/>
    <col min="1036" max="1036" width="12.77734375" style="9" customWidth="1"/>
    <col min="1037" max="1037" width="13" style="9" customWidth="1"/>
    <col min="1038" max="1038" width="11.77734375" style="9" customWidth="1"/>
    <col min="1039" max="1039" width="11.88671875" style="9" customWidth="1"/>
    <col min="1040" max="1040" width="0" style="9" hidden="1" customWidth="1"/>
    <col min="1041" max="1041" width="8.6640625" style="9" customWidth="1"/>
    <col min="1042" max="1042" width="8.109375" style="9" customWidth="1"/>
    <col min="1043" max="1043" width="15.109375" style="9" customWidth="1"/>
    <col min="1044" max="1044" width="10.33203125" style="9" customWidth="1"/>
    <col min="1045" max="1045" width="13.109375" style="9" customWidth="1"/>
    <col min="1046" max="1046" width="12.5546875" style="9" customWidth="1"/>
    <col min="1047" max="1047" width="12.77734375" style="9" customWidth="1"/>
    <col min="1048" max="1048" width="7.6640625" style="9" customWidth="1"/>
    <col min="1049" max="1049" width="10.6640625" style="9" customWidth="1"/>
    <col min="1050" max="1050" width="2.44140625" style="9" customWidth="1"/>
    <col min="1051" max="1051" width="10.6640625" style="9" customWidth="1"/>
    <col min="1052" max="1052" width="2.44140625" style="9" customWidth="1"/>
    <col min="1053" max="1053" width="10.6640625" style="9" customWidth="1"/>
    <col min="1054" max="1054" width="2.44140625" style="9" customWidth="1"/>
    <col min="1055" max="1055" width="10.6640625" style="9" customWidth="1"/>
    <col min="1056" max="1056" width="5.21875" style="9" customWidth="1"/>
    <col min="1057" max="1057" width="12.109375" style="9"/>
    <col min="1058" max="1058" width="2.44140625" style="9" customWidth="1"/>
    <col min="1059" max="1059" width="12.109375" style="9"/>
    <col min="1060" max="1060" width="2.44140625" style="9" customWidth="1"/>
    <col min="1061" max="1061" width="7.88671875" style="9" customWidth="1"/>
    <col min="1062" max="1062" width="2.44140625" style="9" customWidth="1"/>
    <col min="1063" max="1063" width="12.109375" style="9"/>
    <col min="1064" max="1064" width="2.44140625" style="9" customWidth="1"/>
    <col min="1065" max="1065" width="7.88671875" style="9" customWidth="1"/>
    <col min="1066" max="1066" width="2.44140625" style="9" customWidth="1"/>
    <col min="1067" max="1067" width="7.88671875" style="9" customWidth="1"/>
    <col min="1068" max="1068" width="2.44140625" style="9" customWidth="1"/>
    <col min="1069" max="1070" width="12.109375" style="9"/>
    <col min="1071" max="1071" width="3.77734375" style="9" customWidth="1"/>
    <col min="1072" max="1072" width="7.88671875" style="9" customWidth="1"/>
    <col min="1073" max="1073" width="2.44140625" style="9" customWidth="1"/>
    <col min="1074" max="1074" width="13.44140625" style="9" customWidth="1"/>
    <col min="1075" max="1075" width="14.77734375" style="9" customWidth="1"/>
    <col min="1076" max="1076" width="2.44140625" style="9" customWidth="1"/>
    <col min="1077" max="1077" width="16.21875" style="9" customWidth="1"/>
    <col min="1078" max="1078" width="13.44140625" style="9" customWidth="1"/>
    <col min="1079" max="1079" width="12.109375" style="9"/>
    <col min="1080" max="1080" width="2.44140625" style="9" customWidth="1"/>
    <col min="1081" max="1081" width="12.109375" style="9"/>
    <col min="1082" max="1082" width="2.44140625" style="9" customWidth="1"/>
    <col min="1083" max="1083" width="13.44140625" style="9" customWidth="1"/>
    <col min="1084" max="1084" width="2.44140625" style="9" customWidth="1"/>
    <col min="1085" max="1085" width="13.44140625" style="9" customWidth="1"/>
    <col min="1086" max="1086" width="2.44140625" style="9" customWidth="1"/>
    <col min="1087" max="1087" width="10.6640625" style="9" customWidth="1"/>
    <col min="1088" max="1088" width="2.44140625" style="9" customWidth="1"/>
    <col min="1089" max="1089" width="14.77734375" style="9" customWidth="1"/>
    <col min="1090" max="1090" width="2.44140625" style="9" customWidth="1"/>
    <col min="1091" max="1091" width="10.6640625" style="9" customWidth="1"/>
    <col min="1092" max="1092" width="2.44140625" style="9" customWidth="1"/>
    <col min="1093" max="1094" width="9.33203125" style="9" customWidth="1"/>
    <col min="1095" max="1095" width="7.88671875" style="9" customWidth="1"/>
    <col min="1096" max="1096" width="2.44140625" style="9" customWidth="1"/>
    <col min="1097" max="1097" width="7.88671875" style="9" customWidth="1"/>
    <col min="1098" max="1099" width="5.21875" style="9" customWidth="1"/>
    <col min="1100" max="1280" width="12.109375" style="9"/>
    <col min="1281" max="1281" width="0.88671875" style="9" customWidth="1"/>
    <col min="1282" max="1282" width="10.5546875" style="9" bestFit="1" customWidth="1"/>
    <col min="1283" max="1283" width="24.88671875" style="9" customWidth="1"/>
    <col min="1284" max="1284" width="13.33203125" style="9" customWidth="1"/>
    <col min="1285" max="1285" width="11.77734375" style="9" bestFit="1" customWidth="1"/>
    <col min="1286" max="1286" width="14" style="9" customWidth="1"/>
    <col min="1287" max="1287" width="1.33203125" style="9" customWidth="1"/>
    <col min="1288" max="1288" width="10.109375" style="9" bestFit="1" customWidth="1"/>
    <col min="1289" max="1289" width="11.5546875" style="9" customWidth="1"/>
    <col min="1290" max="1290" width="18" style="9" customWidth="1"/>
    <col min="1291" max="1291" width="11.77734375" style="9" customWidth="1"/>
    <col min="1292" max="1292" width="12.77734375" style="9" customWidth="1"/>
    <col min="1293" max="1293" width="13" style="9" customWidth="1"/>
    <col min="1294" max="1294" width="11.77734375" style="9" customWidth="1"/>
    <col min="1295" max="1295" width="11.88671875" style="9" customWidth="1"/>
    <col min="1296" max="1296" width="0" style="9" hidden="1" customWidth="1"/>
    <col min="1297" max="1297" width="8.6640625" style="9" customWidth="1"/>
    <col min="1298" max="1298" width="8.109375" style="9" customWidth="1"/>
    <col min="1299" max="1299" width="15.109375" style="9" customWidth="1"/>
    <col min="1300" max="1300" width="10.33203125" style="9" customWidth="1"/>
    <col min="1301" max="1301" width="13.109375" style="9" customWidth="1"/>
    <col min="1302" max="1302" width="12.5546875" style="9" customWidth="1"/>
    <col min="1303" max="1303" width="12.77734375" style="9" customWidth="1"/>
    <col min="1304" max="1304" width="7.6640625" style="9" customWidth="1"/>
    <col min="1305" max="1305" width="10.6640625" style="9" customWidth="1"/>
    <col min="1306" max="1306" width="2.44140625" style="9" customWidth="1"/>
    <col min="1307" max="1307" width="10.6640625" style="9" customWidth="1"/>
    <col min="1308" max="1308" width="2.44140625" style="9" customWidth="1"/>
    <col min="1309" max="1309" width="10.6640625" style="9" customWidth="1"/>
    <col min="1310" max="1310" width="2.44140625" style="9" customWidth="1"/>
    <col min="1311" max="1311" width="10.6640625" style="9" customWidth="1"/>
    <col min="1312" max="1312" width="5.21875" style="9" customWidth="1"/>
    <col min="1313" max="1313" width="12.109375" style="9"/>
    <col min="1314" max="1314" width="2.44140625" style="9" customWidth="1"/>
    <col min="1315" max="1315" width="12.109375" style="9"/>
    <col min="1316" max="1316" width="2.44140625" style="9" customWidth="1"/>
    <col min="1317" max="1317" width="7.88671875" style="9" customWidth="1"/>
    <col min="1318" max="1318" width="2.44140625" style="9" customWidth="1"/>
    <col min="1319" max="1319" width="12.109375" style="9"/>
    <col min="1320" max="1320" width="2.44140625" style="9" customWidth="1"/>
    <col min="1321" max="1321" width="7.88671875" style="9" customWidth="1"/>
    <col min="1322" max="1322" width="2.44140625" style="9" customWidth="1"/>
    <col min="1323" max="1323" width="7.88671875" style="9" customWidth="1"/>
    <col min="1324" max="1324" width="2.44140625" style="9" customWidth="1"/>
    <col min="1325" max="1326" width="12.109375" style="9"/>
    <col min="1327" max="1327" width="3.77734375" style="9" customWidth="1"/>
    <col min="1328" max="1328" width="7.88671875" style="9" customWidth="1"/>
    <col min="1329" max="1329" width="2.44140625" style="9" customWidth="1"/>
    <col min="1330" max="1330" width="13.44140625" style="9" customWidth="1"/>
    <col min="1331" max="1331" width="14.77734375" style="9" customWidth="1"/>
    <col min="1332" max="1332" width="2.44140625" style="9" customWidth="1"/>
    <col min="1333" max="1333" width="16.21875" style="9" customWidth="1"/>
    <col min="1334" max="1334" width="13.44140625" style="9" customWidth="1"/>
    <col min="1335" max="1335" width="12.109375" style="9"/>
    <col min="1336" max="1336" width="2.44140625" style="9" customWidth="1"/>
    <col min="1337" max="1337" width="12.109375" style="9"/>
    <col min="1338" max="1338" width="2.44140625" style="9" customWidth="1"/>
    <col min="1339" max="1339" width="13.44140625" style="9" customWidth="1"/>
    <col min="1340" max="1340" width="2.44140625" style="9" customWidth="1"/>
    <col min="1341" max="1341" width="13.44140625" style="9" customWidth="1"/>
    <col min="1342" max="1342" width="2.44140625" style="9" customWidth="1"/>
    <col min="1343" max="1343" width="10.6640625" style="9" customWidth="1"/>
    <col min="1344" max="1344" width="2.44140625" style="9" customWidth="1"/>
    <col min="1345" max="1345" width="14.77734375" style="9" customWidth="1"/>
    <col min="1346" max="1346" width="2.44140625" style="9" customWidth="1"/>
    <col min="1347" max="1347" width="10.6640625" style="9" customWidth="1"/>
    <col min="1348" max="1348" width="2.44140625" style="9" customWidth="1"/>
    <col min="1349" max="1350" width="9.33203125" style="9" customWidth="1"/>
    <col min="1351" max="1351" width="7.88671875" style="9" customWidth="1"/>
    <col min="1352" max="1352" width="2.44140625" style="9" customWidth="1"/>
    <col min="1353" max="1353" width="7.88671875" style="9" customWidth="1"/>
    <col min="1354" max="1355" width="5.21875" style="9" customWidth="1"/>
    <col min="1356" max="1536" width="12.109375" style="9"/>
    <col min="1537" max="1537" width="0.88671875" style="9" customWidth="1"/>
    <col min="1538" max="1538" width="10.5546875" style="9" bestFit="1" customWidth="1"/>
    <col min="1539" max="1539" width="24.88671875" style="9" customWidth="1"/>
    <col min="1540" max="1540" width="13.33203125" style="9" customWidth="1"/>
    <col min="1541" max="1541" width="11.77734375" style="9" bestFit="1" customWidth="1"/>
    <col min="1542" max="1542" width="14" style="9" customWidth="1"/>
    <col min="1543" max="1543" width="1.33203125" style="9" customWidth="1"/>
    <col min="1544" max="1544" width="10.109375" style="9" bestFit="1" customWidth="1"/>
    <col min="1545" max="1545" width="11.5546875" style="9" customWidth="1"/>
    <col min="1546" max="1546" width="18" style="9" customWidth="1"/>
    <col min="1547" max="1547" width="11.77734375" style="9" customWidth="1"/>
    <col min="1548" max="1548" width="12.77734375" style="9" customWidth="1"/>
    <col min="1549" max="1549" width="13" style="9" customWidth="1"/>
    <col min="1550" max="1550" width="11.77734375" style="9" customWidth="1"/>
    <col min="1551" max="1551" width="11.88671875" style="9" customWidth="1"/>
    <col min="1552" max="1552" width="0" style="9" hidden="1" customWidth="1"/>
    <col min="1553" max="1553" width="8.6640625" style="9" customWidth="1"/>
    <col min="1554" max="1554" width="8.109375" style="9" customWidth="1"/>
    <col min="1555" max="1555" width="15.109375" style="9" customWidth="1"/>
    <col min="1556" max="1556" width="10.33203125" style="9" customWidth="1"/>
    <col min="1557" max="1557" width="13.109375" style="9" customWidth="1"/>
    <col min="1558" max="1558" width="12.5546875" style="9" customWidth="1"/>
    <col min="1559" max="1559" width="12.77734375" style="9" customWidth="1"/>
    <col min="1560" max="1560" width="7.6640625" style="9" customWidth="1"/>
    <col min="1561" max="1561" width="10.6640625" style="9" customWidth="1"/>
    <col min="1562" max="1562" width="2.44140625" style="9" customWidth="1"/>
    <col min="1563" max="1563" width="10.6640625" style="9" customWidth="1"/>
    <col min="1564" max="1564" width="2.44140625" style="9" customWidth="1"/>
    <col min="1565" max="1565" width="10.6640625" style="9" customWidth="1"/>
    <col min="1566" max="1566" width="2.44140625" style="9" customWidth="1"/>
    <col min="1567" max="1567" width="10.6640625" style="9" customWidth="1"/>
    <col min="1568" max="1568" width="5.21875" style="9" customWidth="1"/>
    <col min="1569" max="1569" width="12.109375" style="9"/>
    <col min="1570" max="1570" width="2.44140625" style="9" customWidth="1"/>
    <col min="1571" max="1571" width="12.109375" style="9"/>
    <col min="1572" max="1572" width="2.44140625" style="9" customWidth="1"/>
    <col min="1573" max="1573" width="7.88671875" style="9" customWidth="1"/>
    <col min="1574" max="1574" width="2.44140625" style="9" customWidth="1"/>
    <col min="1575" max="1575" width="12.109375" style="9"/>
    <col min="1576" max="1576" width="2.44140625" style="9" customWidth="1"/>
    <col min="1577" max="1577" width="7.88671875" style="9" customWidth="1"/>
    <col min="1578" max="1578" width="2.44140625" style="9" customWidth="1"/>
    <col min="1579" max="1579" width="7.88671875" style="9" customWidth="1"/>
    <col min="1580" max="1580" width="2.44140625" style="9" customWidth="1"/>
    <col min="1581" max="1582" width="12.109375" style="9"/>
    <col min="1583" max="1583" width="3.77734375" style="9" customWidth="1"/>
    <col min="1584" max="1584" width="7.88671875" style="9" customWidth="1"/>
    <col min="1585" max="1585" width="2.44140625" style="9" customWidth="1"/>
    <col min="1586" max="1586" width="13.44140625" style="9" customWidth="1"/>
    <col min="1587" max="1587" width="14.77734375" style="9" customWidth="1"/>
    <col min="1588" max="1588" width="2.44140625" style="9" customWidth="1"/>
    <col min="1589" max="1589" width="16.21875" style="9" customWidth="1"/>
    <col min="1590" max="1590" width="13.44140625" style="9" customWidth="1"/>
    <col min="1591" max="1591" width="12.109375" style="9"/>
    <col min="1592" max="1592" width="2.44140625" style="9" customWidth="1"/>
    <col min="1593" max="1593" width="12.109375" style="9"/>
    <col min="1594" max="1594" width="2.44140625" style="9" customWidth="1"/>
    <col min="1595" max="1595" width="13.44140625" style="9" customWidth="1"/>
    <col min="1596" max="1596" width="2.44140625" style="9" customWidth="1"/>
    <col min="1597" max="1597" width="13.44140625" style="9" customWidth="1"/>
    <col min="1598" max="1598" width="2.44140625" style="9" customWidth="1"/>
    <col min="1599" max="1599" width="10.6640625" style="9" customWidth="1"/>
    <col min="1600" max="1600" width="2.44140625" style="9" customWidth="1"/>
    <col min="1601" max="1601" width="14.77734375" style="9" customWidth="1"/>
    <col min="1602" max="1602" width="2.44140625" style="9" customWidth="1"/>
    <col min="1603" max="1603" width="10.6640625" style="9" customWidth="1"/>
    <col min="1604" max="1604" width="2.44140625" style="9" customWidth="1"/>
    <col min="1605" max="1606" width="9.33203125" style="9" customWidth="1"/>
    <col min="1607" max="1607" width="7.88671875" style="9" customWidth="1"/>
    <col min="1608" max="1608" width="2.44140625" style="9" customWidth="1"/>
    <col min="1609" max="1609" width="7.88671875" style="9" customWidth="1"/>
    <col min="1610" max="1611" width="5.21875" style="9" customWidth="1"/>
    <col min="1612" max="1792" width="12.109375" style="9"/>
    <col min="1793" max="1793" width="0.88671875" style="9" customWidth="1"/>
    <col min="1794" max="1794" width="10.5546875" style="9" bestFit="1" customWidth="1"/>
    <col min="1795" max="1795" width="24.88671875" style="9" customWidth="1"/>
    <col min="1796" max="1796" width="13.33203125" style="9" customWidth="1"/>
    <col min="1797" max="1797" width="11.77734375" style="9" bestFit="1" customWidth="1"/>
    <col min="1798" max="1798" width="14" style="9" customWidth="1"/>
    <col min="1799" max="1799" width="1.33203125" style="9" customWidth="1"/>
    <col min="1800" max="1800" width="10.109375" style="9" bestFit="1" customWidth="1"/>
    <col min="1801" max="1801" width="11.5546875" style="9" customWidth="1"/>
    <col min="1802" max="1802" width="18" style="9" customWidth="1"/>
    <col min="1803" max="1803" width="11.77734375" style="9" customWidth="1"/>
    <col min="1804" max="1804" width="12.77734375" style="9" customWidth="1"/>
    <col min="1805" max="1805" width="13" style="9" customWidth="1"/>
    <col min="1806" max="1806" width="11.77734375" style="9" customWidth="1"/>
    <col min="1807" max="1807" width="11.88671875" style="9" customWidth="1"/>
    <col min="1808" max="1808" width="0" style="9" hidden="1" customWidth="1"/>
    <col min="1809" max="1809" width="8.6640625" style="9" customWidth="1"/>
    <col min="1810" max="1810" width="8.109375" style="9" customWidth="1"/>
    <col min="1811" max="1811" width="15.109375" style="9" customWidth="1"/>
    <col min="1812" max="1812" width="10.33203125" style="9" customWidth="1"/>
    <col min="1813" max="1813" width="13.109375" style="9" customWidth="1"/>
    <col min="1814" max="1814" width="12.5546875" style="9" customWidth="1"/>
    <col min="1815" max="1815" width="12.77734375" style="9" customWidth="1"/>
    <col min="1816" max="1816" width="7.6640625" style="9" customWidth="1"/>
    <col min="1817" max="1817" width="10.6640625" style="9" customWidth="1"/>
    <col min="1818" max="1818" width="2.44140625" style="9" customWidth="1"/>
    <col min="1819" max="1819" width="10.6640625" style="9" customWidth="1"/>
    <col min="1820" max="1820" width="2.44140625" style="9" customWidth="1"/>
    <col min="1821" max="1821" width="10.6640625" style="9" customWidth="1"/>
    <col min="1822" max="1822" width="2.44140625" style="9" customWidth="1"/>
    <col min="1823" max="1823" width="10.6640625" style="9" customWidth="1"/>
    <col min="1824" max="1824" width="5.21875" style="9" customWidth="1"/>
    <col min="1825" max="1825" width="12.109375" style="9"/>
    <col min="1826" max="1826" width="2.44140625" style="9" customWidth="1"/>
    <col min="1827" max="1827" width="12.109375" style="9"/>
    <col min="1828" max="1828" width="2.44140625" style="9" customWidth="1"/>
    <col min="1829" max="1829" width="7.88671875" style="9" customWidth="1"/>
    <col min="1830" max="1830" width="2.44140625" style="9" customWidth="1"/>
    <col min="1831" max="1831" width="12.109375" style="9"/>
    <col min="1832" max="1832" width="2.44140625" style="9" customWidth="1"/>
    <col min="1833" max="1833" width="7.88671875" style="9" customWidth="1"/>
    <col min="1834" max="1834" width="2.44140625" style="9" customWidth="1"/>
    <col min="1835" max="1835" width="7.88671875" style="9" customWidth="1"/>
    <col min="1836" max="1836" width="2.44140625" style="9" customWidth="1"/>
    <col min="1837" max="1838" width="12.109375" style="9"/>
    <col min="1839" max="1839" width="3.77734375" style="9" customWidth="1"/>
    <col min="1840" max="1840" width="7.88671875" style="9" customWidth="1"/>
    <col min="1841" max="1841" width="2.44140625" style="9" customWidth="1"/>
    <col min="1842" max="1842" width="13.44140625" style="9" customWidth="1"/>
    <col min="1843" max="1843" width="14.77734375" style="9" customWidth="1"/>
    <col min="1844" max="1844" width="2.44140625" style="9" customWidth="1"/>
    <col min="1845" max="1845" width="16.21875" style="9" customWidth="1"/>
    <col min="1846" max="1846" width="13.44140625" style="9" customWidth="1"/>
    <col min="1847" max="1847" width="12.109375" style="9"/>
    <col min="1848" max="1848" width="2.44140625" style="9" customWidth="1"/>
    <col min="1849" max="1849" width="12.109375" style="9"/>
    <col min="1850" max="1850" width="2.44140625" style="9" customWidth="1"/>
    <col min="1851" max="1851" width="13.44140625" style="9" customWidth="1"/>
    <col min="1852" max="1852" width="2.44140625" style="9" customWidth="1"/>
    <col min="1853" max="1853" width="13.44140625" style="9" customWidth="1"/>
    <col min="1854" max="1854" width="2.44140625" style="9" customWidth="1"/>
    <col min="1855" max="1855" width="10.6640625" style="9" customWidth="1"/>
    <col min="1856" max="1856" width="2.44140625" style="9" customWidth="1"/>
    <col min="1857" max="1857" width="14.77734375" style="9" customWidth="1"/>
    <col min="1858" max="1858" width="2.44140625" style="9" customWidth="1"/>
    <col min="1859" max="1859" width="10.6640625" style="9" customWidth="1"/>
    <col min="1860" max="1860" width="2.44140625" style="9" customWidth="1"/>
    <col min="1861" max="1862" width="9.33203125" style="9" customWidth="1"/>
    <col min="1863" max="1863" width="7.88671875" style="9" customWidth="1"/>
    <col min="1864" max="1864" width="2.44140625" style="9" customWidth="1"/>
    <col min="1865" max="1865" width="7.88671875" style="9" customWidth="1"/>
    <col min="1866" max="1867" width="5.21875" style="9" customWidth="1"/>
    <col min="1868" max="2048" width="12.109375" style="9"/>
    <col min="2049" max="2049" width="0.88671875" style="9" customWidth="1"/>
    <col min="2050" max="2050" width="10.5546875" style="9" bestFit="1" customWidth="1"/>
    <col min="2051" max="2051" width="24.88671875" style="9" customWidth="1"/>
    <col min="2052" max="2052" width="13.33203125" style="9" customWidth="1"/>
    <col min="2053" max="2053" width="11.77734375" style="9" bestFit="1" customWidth="1"/>
    <col min="2054" max="2054" width="14" style="9" customWidth="1"/>
    <col min="2055" max="2055" width="1.33203125" style="9" customWidth="1"/>
    <col min="2056" max="2056" width="10.109375" style="9" bestFit="1" customWidth="1"/>
    <col min="2057" max="2057" width="11.5546875" style="9" customWidth="1"/>
    <col min="2058" max="2058" width="18" style="9" customWidth="1"/>
    <col min="2059" max="2059" width="11.77734375" style="9" customWidth="1"/>
    <col min="2060" max="2060" width="12.77734375" style="9" customWidth="1"/>
    <col min="2061" max="2061" width="13" style="9" customWidth="1"/>
    <col min="2062" max="2062" width="11.77734375" style="9" customWidth="1"/>
    <col min="2063" max="2063" width="11.88671875" style="9" customWidth="1"/>
    <col min="2064" max="2064" width="0" style="9" hidden="1" customWidth="1"/>
    <col min="2065" max="2065" width="8.6640625" style="9" customWidth="1"/>
    <col min="2066" max="2066" width="8.109375" style="9" customWidth="1"/>
    <col min="2067" max="2067" width="15.109375" style="9" customWidth="1"/>
    <col min="2068" max="2068" width="10.33203125" style="9" customWidth="1"/>
    <col min="2069" max="2069" width="13.109375" style="9" customWidth="1"/>
    <col min="2070" max="2070" width="12.5546875" style="9" customWidth="1"/>
    <col min="2071" max="2071" width="12.77734375" style="9" customWidth="1"/>
    <col min="2072" max="2072" width="7.6640625" style="9" customWidth="1"/>
    <col min="2073" max="2073" width="10.6640625" style="9" customWidth="1"/>
    <col min="2074" max="2074" width="2.44140625" style="9" customWidth="1"/>
    <col min="2075" max="2075" width="10.6640625" style="9" customWidth="1"/>
    <col min="2076" max="2076" width="2.44140625" style="9" customWidth="1"/>
    <col min="2077" max="2077" width="10.6640625" style="9" customWidth="1"/>
    <col min="2078" max="2078" width="2.44140625" style="9" customWidth="1"/>
    <col min="2079" max="2079" width="10.6640625" style="9" customWidth="1"/>
    <col min="2080" max="2080" width="5.21875" style="9" customWidth="1"/>
    <col min="2081" max="2081" width="12.109375" style="9"/>
    <col min="2082" max="2082" width="2.44140625" style="9" customWidth="1"/>
    <col min="2083" max="2083" width="12.109375" style="9"/>
    <col min="2084" max="2084" width="2.44140625" style="9" customWidth="1"/>
    <col min="2085" max="2085" width="7.88671875" style="9" customWidth="1"/>
    <col min="2086" max="2086" width="2.44140625" style="9" customWidth="1"/>
    <col min="2087" max="2087" width="12.109375" style="9"/>
    <col min="2088" max="2088" width="2.44140625" style="9" customWidth="1"/>
    <col min="2089" max="2089" width="7.88671875" style="9" customWidth="1"/>
    <col min="2090" max="2090" width="2.44140625" style="9" customWidth="1"/>
    <col min="2091" max="2091" width="7.88671875" style="9" customWidth="1"/>
    <col min="2092" max="2092" width="2.44140625" style="9" customWidth="1"/>
    <col min="2093" max="2094" width="12.109375" style="9"/>
    <col min="2095" max="2095" width="3.77734375" style="9" customWidth="1"/>
    <col min="2096" max="2096" width="7.88671875" style="9" customWidth="1"/>
    <col min="2097" max="2097" width="2.44140625" style="9" customWidth="1"/>
    <col min="2098" max="2098" width="13.44140625" style="9" customWidth="1"/>
    <col min="2099" max="2099" width="14.77734375" style="9" customWidth="1"/>
    <col min="2100" max="2100" width="2.44140625" style="9" customWidth="1"/>
    <col min="2101" max="2101" width="16.21875" style="9" customWidth="1"/>
    <col min="2102" max="2102" width="13.44140625" style="9" customWidth="1"/>
    <col min="2103" max="2103" width="12.109375" style="9"/>
    <col min="2104" max="2104" width="2.44140625" style="9" customWidth="1"/>
    <col min="2105" max="2105" width="12.109375" style="9"/>
    <col min="2106" max="2106" width="2.44140625" style="9" customWidth="1"/>
    <col min="2107" max="2107" width="13.44140625" style="9" customWidth="1"/>
    <col min="2108" max="2108" width="2.44140625" style="9" customWidth="1"/>
    <col min="2109" max="2109" width="13.44140625" style="9" customWidth="1"/>
    <col min="2110" max="2110" width="2.44140625" style="9" customWidth="1"/>
    <col min="2111" max="2111" width="10.6640625" style="9" customWidth="1"/>
    <col min="2112" max="2112" width="2.44140625" style="9" customWidth="1"/>
    <col min="2113" max="2113" width="14.77734375" style="9" customWidth="1"/>
    <col min="2114" max="2114" width="2.44140625" style="9" customWidth="1"/>
    <col min="2115" max="2115" width="10.6640625" style="9" customWidth="1"/>
    <col min="2116" max="2116" width="2.44140625" style="9" customWidth="1"/>
    <col min="2117" max="2118" width="9.33203125" style="9" customWidth="1"/>
    <col min="2119" max="2119" width="7.88671875" style="9" customWidth="1"/>
    <col min="2120" max="2120" width="2.44140625" style="9" customWidth="1"/>
    <col min="2121" max="2121" width="7.88671875" style="9" customWidth="1"/>
    <col min="2122" max="2123" width="5.21875" style="9" customWidth="1"/>
    <col min="2124" max="2304" width="12.109375" style="9"/>
    <col min="2305" max="2305" width="0.88671875" style="9" customWidth="1"/>
    <col min="2306" max="2306" width="10.5546875" style="9" bestFit="1" customWidth="1"/>
    <col min="2307" max="2307" width="24.88671875" style="9" customWidth="1"/>
    <col min="2308" max="2308" width="13.33203125" style="9" customWidth="1"/>
    <col min="2309" max="2309" width="11.77734375" style="9" bestFit="1" customWidth="1"/>
    <col min="2310" max="2310" width="14" style="9" customWidth="1"/>
    <col min="2311" max="2311" width="1.33203125" style="9" customWidth="1"/>
    <col min="2312" max="2312" width="10.109375" style="9" bestFit="1" customWidth="1"/>
    <col min="2313" max="2313" width="11.5546875" style="9" customWidth="1"/>
    <col min="2314" max="2314" width="18" style="9" customWidth="1"/>
    <col min="2315" max="2315" width="11.77734375" style="9" customWidth="1"/>
    <col min="2316" max="2316" width="12.77734375" style="9" customWidth="1"/>
    <col min="2317" max="2317" width="13" style="9" customWidth="1"/>
    <col min="2318" max="2318" width="11.77734375" style="9" customWidth="1"/>
    <col min="2319" max="2319" width="11.88671875" style="9" customWidth="1"/>
    <col min="2320" max="2320" width="0" style="9" hidden="1" customWidth="1"/>
    <col min="2321" max="2321" width="8.6640625" style="9" customWidth="1"/>
    <col min="2322" max="2322" width="8.109375" style="9" customWidth="1"/>
    <col min="2323" max="2323" width="15.109375" style="9" customWidth="1"/>
    <col min="2324" max="2324" width="10.33203125" style="9" customWidth="1"/>
    <col min="2325" max="2325" width="13.109375" style="9" customWidth="1"/>
    <col min="2326" max="2326" width="12.5546875" style="9" customWidth="1"/>
    <col min="2327" max="2327" width="12.77734375" style="9" customWidth="1"/>
    <col min="2328" max="2328" width="7.6640625" style="9" customWidth="1"/>
    <col min="2329" max="2329" width="10.6640625" style="9" customWidth="1"/>
    <col min="2330" max="2330" width="2.44140625" style="9" customWidth="1"/>
    <col min="2331" max="2331" width="10.6640625" style="9" customWidth="1"/>
    <col min="2332" max="2332" width="2.44140625" style="9" customWidth="1"/>
    <col min="2333" max="2333" width="10.6640625" style="9" customWidth="1"/>
    <col min="2334" max="2334" width="2.44140625" style="9" customWidth="1"/>
    <col min="2335" max="2335" width="10.6640625" style="9" customWidth="1"/>
    <col min="2336" max="2336" width="5.21875" style="9" customWidth="1"/>
    <col min="2337" max="2337" width="12.109375" style="9"/>
    <col min="2338" max="2338" width="2.44140625" style="9" customWidth="1"/>
    <col min="2339" max="2339" width="12.109375" style="9"/>
    <col min="2340" max="2340" width="2.44140625" style="9" customWidth="1"/>
    <col min="2341" max="2341" width="7.88671875" style="9" customWidth="1"/>
    <col min="2342" max="2342" width="2.44140625" style="9" customWidth="1"/>
    <col min="2343" max="2343" width="12.109375" style="9"/>
    <col min="2344" max="2344" width="2.44140625" style="9" customWidth="1"/>
    <col min="2345" max="2345" width="7.88671875" style="9" customWidth="1"/>
    <col min="2346" max="2346" width="2.44140625" style="9" customWidth="1"/>
    <col min="2347" max="2347" width="7.88671875" style="9" customWidth="1"/>
    <col min="2348" max="2348" width="2.44140625" style="9" customWidth="1"/>
    <col min="2349" max="2350" width="12.109375" style="9"/>
    <col min="2351" max="2351" width="3.77734375" style="9" customWidth="1"/>
    <col min="2352" max="2352" width="7.88671875" style="9" customWidth="1"/>
    <col min="2353" max="2353" width="2.44140625" style="9" customWidth="1"/>
    <col min="2354" max="2354" width="13.44140625" style="9" customWidth="1"/>
    <col min="2355" max="2355" width="14.77734375" style="9" customWidth="1"/>
    <col min="2356" max="2356" width="2.44140625" style="9" customWidth="1"/>
    <col min="2357" max="2357" width="16.21875" style="9" customWidth="1"/>
    <col min="2358" max="2358" width="13.44140625" style="9" customWidth="1"/>
    <col min="2359" max="2359" width="12.109375" style="9"/>
    <col min="2360" max="2360" width="2.44140625" style="9" customWidth="1"/>
    <col min="2361" max="2361" width="12.109375" style="9"/>
    <col min="2362" max="2362" width="2.44140625" style="9" customWidth="1"/>
    <col min="2363" max="2363" width="13.44140625" style="9" customWidth="1"/>
    <col min="2364" max="2364" width="2.44140625" style="9" customWidth="1"/>
    <col min="2365" max="2365" width="13.44140625" style="9" customWidth="1"/>
    <col min="2366" max="2366" width="2.44140625" style="9" customWidth="1"/>
    <col min="2367" max="2367" width="10.6640625" style="9" customWidth="1"/>
    <col min="2368" max="2368" width="2.44140625" style="9" customWidth="1"/>
    <col min="2369" max="2369" width="14.77734375" style="9" customWidth="1"/>
    <col min="2370" max="2370" width="2.44140625" style="9" customWidth="1"/>
    <col min="2371" max="2371" width="10.6640625" style="9" customWidth="1"/>
    <col min="2372" max="2372" width="2.44140625" style="9" customWidth="1"/>
    <col min="2373" max="2374" width="9.33203125" style="9" customWidth="1"/>
    <col min="2375" max="2375" width="7.88671875" style="9" customWidth="1"/>
    <col min="2376" max="2376" width="2.44140625" style="9" customWidth="1"/>
    <col min="2377" max="2377" width="7.88671875" style="9" customWidth="1"/>
    <col min="2378" max="2379" width="5.21875" style="9" customWidth="1"/>
    <col min="2380" max="2560" width="12.109375" style="9"/>
    <col min="2561" max="2561" width="0.88671875" style="9" customWidth="1"/>
    <col min="2562" max="2562" width="10.5546875" style="9" bestFit="1" customWidth="1"/>
    <col min="2563" max="2563" width="24.88671875" style="9" customWidth="1"/>
    <col min="2564" max="2564" width="13.33203125" style="9" customWidth="1"/>
    <col min="2565" max="2565" width="11.77734375" style="9" bestFit="1" customWidth="1"/>
    <col min="2566" max="2566" width="14" style="9" customWidth="1"/>
    <col min="2567" max="2567" width="1.33203125" style="9" customWidth="1"/>
    <col min="2568" max="2568" width="10.109375" style="9" bestFit="1" customWidth="1"/>
    <col min="2569" max="2569" width="11.5546875" style="9" customWidth="1"/>
    <col min="2570" max="2570" width="18" style="9" customWidth="1"/>
    <col min="2571" max="2571" width="11.77734375" style="9" customWidth="1"/>
    <col min="2572" max="2572" width="12.77734375" style="9" customWidth="1"/>
    <col min="2573" max="2573" width="13" style="9" customWidth="1"/>
    <col min="2574" max="2574" width="11.77734375" style="9" customWidth="1"/>
    <col min="2575" max="2575" width="11.88671875" style="9" customWidth="1"/>
    <col min="2576" max="2576" width="0" style="9" hidden="1" customWidth="1"/>
    <col min="2577" max="2577" width="8.6640625" style="9" customWidth="1"/>
    <col min="2578" max="2578" width="8.109375" style="9" customWidth="1"/>
    <col min="2579" max="2579" width="15.109375" style="9" customWidth="1"/>
    <col min="2580" max="2580" width="10.33203125" style="9" customWidth="1"/>
    <col min="2581" max="2581" width="13.109375" style="9" customWidth="1"/>
    <col min="2582" max="2582" width="12.5546875" style="9" customWidth="1"/>
    <col min="2583" max="2583" width="12.77734375" style="9" customWidth="1"/>
    <col min="2584" max="2584" width="7.6640625" style="9" customWidth="1"/>
    <col min="2585" max="2585" width="10.6640625" style="9" customWidth="1"/>
    <col min="2586" max="2586" width="2.44140625" style="9" customWidth="1"/>
    <col min="2587" max="2587" width="10.6640625" style="9" customWidth="1"/>
    <col min="2588" max="2588" width="2.44140625" style="9" customWidth="1"/>
    <col min="2589" max="2589" width="10.6640625" style="9" customWidth="1"/>
    <col min="2590" max="2590" width="2.44140625" style="9" customWidth="1"/>
    <col min="2591" max="2591" width="10.6640625" style="9" customWidth="1"/>
    <col min="2592" max="2592" width="5.21875" style="9" customWidth="1"/>
    <col min="2593" max="2593" width="12.109375" style="9"/>
    <col min="2594" max="2594" width="2.44140625" style="9" customWidth="1"/>
    <col min="2595" max="2595" width="12.109375" style="9"/>
    <col min="2596" max="2596" width="2.44140625" style="9" customWidth="1"/>
    <col min="2597" max="2597" width="7.88671875" style="9" customWidth="1"/>
    <col min="2598" max="2598" width="2.44140625" style="9" customWidth="1"/>
    <col min="2599" max="2599" width="12.109375" style="9"/>
    <col min="2600" max="2600" width="2.44140625" style="9" customWidth="1"/>
    <col min="2601" max="2601" width="7.88671875" style="9" customWidth="1"/>
    <col min="2602" max="2602" width="2.44140625" style="9" customWidth="1"/>
    <col min="2603" max="2603" width="7.88671875" style="9" customWidth="1"/>
    <col min="2604" max="2604" width="2.44140625" style="9" customWidth="1"/>
    <col min="2605" max="2606" width="12.109375" style="9"/>
    <col min="2607" max="2607" width="3.77734375" style="9" customWidth="1"/>
    <col min="2608" max="2608" width="7.88671875" style="9" customWidth="1"/>
    <col min="2609" max="2609" width="2.44140625" style="9" customWidth="1"/>
    <col min="2610" max="2610" width="13.44140625" style="9" customWidth="1"/>
    <col min="2611" max="2611" width="14.77734375" style="9" customWidth="1"/>
    <col min="2612" max="2612" width="2.44140625" style="9" customWidth="1"/>
    <col min="2613" max="2613" width="16.21875" style="9" customWidth="1"/>
    <col min="2614" max="2614" width="13.44140625" style="9" customWidth="1"/>
    <col min="2615" max="2615" width="12.109375" style="9"/>
    <col min="2616" max="2616" width="2.44140625" style="9" customWidth="1"/>
    <col min="2617" max="2617" width="12.109375" style="9"/>
    <col min="2618" max="2618" width="2.44140625" style="9" customWidth="1"/>
    <col min="2619" max="2619" width="13.44140625" style="9" customWidth="1"/>
    <col min="2620" max="2620" width="2.44140625" style="9" customWidth="1"/>
    <col min="2621" max="2621" width="13.44140625" style="9" customWidth="1"/>
    <col min="2622" max="2622" width="2.44140625" style="9" customWidth="1"/>
    <col min="2623" max="2623" width="10.6640625" style="9" customWidth="1"/>
    <col min="2624" max="2624" width="2.44140625" style="9" customWidth="1"/>
    <col min="2625" max="2625" width="14.77734375" style="9" customWidth="1"/>
    <col min="2626" max="2626" width="2.44140625" style="9" customWidth="1"/>
    <col min="2627" max="2627" width="10.6640625" style="9" customWidth="1"/>
    <col min="2628" max="2628" width="2.44140625" style="9" customWidth="1"/>
    <col min="2629" max="2630" width="9.33203125" style="9" customWidth="1"/>
    <col min="2631" max="2631" width="7.88671875" style="9" customWidth="1"/>
    <col min="2632" max="2632" width="2.44140625" style="9" customWidth="1"/>
    <col min="2633" max="2633" width="7.88671875" style="9" customWidth="1"/>
    <col min="2634" max="2635" width="5.21875" style="9" customWidth="1"/>
    <col min="2636" max="2816" width="12.109375" style="9"/>
    <col min="2817" max="2817" width="0.88671875" style="9" customWidth="1"/>
    <col min="2818" max="2818" width="10.5546875" style="9" bestFit="1" customWidth="1"/>
    <col min="2819" max="2819" width="24.88671875" style="9" customWidth="1"/>
    <col min="2820" max="2820" width="13.33203125" style="9" customWidth="1"/>
    <col min="2821" max="2821" width="11.77734375" style="9" bestFit="1" customWidth="1"/>
    <col min="2822" max="2822" width="14" style="9" customWidth="1"/>
    <col min="2823" max="2823" width="1.33203125" style="9" customWidth="1"/>
    <col min="2824" max="2824" width="10.109375" style="9" bestFit="1" customWidth="1"/>
    <col min="2825" max="2825" width="11.5546875" style="9" customWidth="1"/>
    <col min="2826" max="2826" width="18" style="9" customWidth="1"/>
    <col min="2827" max="2827" width="11.77734375" style="9" customWidth="1"/>
    <col min="2828" max="2828" width="12.77734375" style="9" customWidth="1"/>
    <col min="2829" max="2829" width="13" style="9" customWidth="1"/>
    <col min="2830" max="2830" width="11.77734375" style="9" customWidth="1"/>
    <col min="2831" max="2831" width="11.88671875" style="9" customWidth="1"/>
    <col min="2832" max="2832" width="0" style="9" hidden="1" customWidth="1"/>
    <col min="2833" max="2833" width="8.6640625" style="9" customWidth="1"/>
    <col min="2834" max="2834" width="8.109375" style="9" customWidth="1"/>
    <col min="2835" max="2835" width="15.109375" style="9" customWidth="1"/>
    <col min="2836" max="2836" width="10.33203125" style="9" customWidth="1"/>
    <col min="2837" max="2837" width="13.109375" style="9" customWidth="1"/>
    <col min="2838" max="2838" width="12.5546875" style="9" customWidth="1"/>
    <col min="2839" max="2839" width="12.77734375" style="9" customWidth="1"/>
    <col min="2840" max="2840" width="7.6640625" style="9" customWidth="1"/>
    <col min="2841" max="2841" width="10.6640625" style="9" customWidth="1"/>
    <col min="2842" max="2842" width="2.44140625" style="9" customWidth="1"/>
    <col min="2843" max="2843" width="10.6640625" style="9" customWidth="1"/>
    <col min="2844" max="2844" width="2.44140625" style="9" customWidth="1"/>
    <col min="2845" max="2845" width="10.6640625" style="9" customWidth="1"/>
    <col min="2846" max="2846" width="2.44140625" style="9" customWidth="1"/>
    <col min="2847" max="2847" width="10.6640625" style="9" customWidth="1"/>
    <col min="2848" max="2848" width="5.21875" style="9" customWidth="1"/>
    <col min="2849" max="2849" width="12.109375" style="9"/>
    <col min="2850" max="2850" width="2.44140625" style="9" customWidth="1"/>
    <col min="2851" max="2851" width="12.109375" style="9"/>
    <col min="2852" max="2852" width="2.44140625" style="9" customWidth="1"/>
    <col min="2853" max="2853" width="7.88671875" style="9" customWidth="1"/>
    <col min="2854" max="2854" width="2.44140625" style="9" customWidth="1"/>
    <col min="2855" max="2855" width="12.109375" style="9"/>
    <col min="2856" max="2856" width="2.44140625" style="9" customWidth="1"/>
    <col min="2857" max="2857" width="7.88671875" style="9" customWidth="1"/>
    <col min="2858" max="2858" width="2.44140625" style="9" customWidth="1"/>
    <col min="2859" max="2859" width="7.88671875" style="9" customWidth="1"/>
    <col min="2860" max="2860" width="2.44140625" style="9" customWidth="1"/>
    <col min="2861" max="2862" width="12.109375" style="9"/>
    <col min="2863" max="2863" width="3.77734375" style="9" customWidth="1"/>
    <col min="2864" max="2864" width="7.88671875" style="9" customWidth="1"/>
    <col min="2865" max="2865" width="2.44140625" style="9" customWidth="1"/>
    <col min="2866" max="2866" width="13.44140625" style="9" customWidth="1"/>
    <col min="2867" max="2867" width="14.77734375" style="9" customWidth="1"/>
    <col min="2868" max="2868" width="2.44140625" style="9" customWidth="1"/>
    <col min="2869" max="2869" width="16.21875" style="9" customWidth="1"/>
    <col min="2870" max="2870" width="13.44140625" style="9" customWidth="1"/>
    <col min="2871" max="2871" width="12.109375" style="9"/>
    <col min="2872" max="2872" width="2.44140625" style="9" customWidth="1"/>
    <col min="2873" max="2873" width="12.109375" style="9"/>
    <col min="2874" max="2874" width="2.44140625" style="9" customWidth="1"/>
    <col min="2875" max="2875" width="13.44140625" style="9" customWidth="1"/>
    <col min="2876" max="2876" width="2.44140625" style="9" customWidth="1"/>
    <col min="2877" max="2877" width="13.44140625" style="9" customWidth="1"/>
    <col min="2878" max="2878" width="2.44140625" style="9" customWidth="1"/>
    <col min="2879" max="2879" width="10.6640625" style="9" customWidth="1"/>
    <col min="2880" max="2880" width="2.44140625" style="9" customWidth="1"/>
    <col min="2881" max="2881" width="14.77734375" style="9" customWidth="1"/>
    <col min="2882" max="2882" width="2.44140625" style="9" customWidth="1"/>
    <col min="2883" max="2883" width="10.6640625" style="9" customWidth="1"/>
    <col min="2884" max="2884" width="2.44140625" style="9" customWidth="1"/>
    <col min="2885" max="2886" width="9.33203125" style="9" customWidth="1"/>
    <col min="2887" max="2887" width="7.88671875" style="9" customWidth="1"/>
    <col min="2888" max="2888" width="2.44140625" style="9" customWidth="1"/>
    <col min="2889" max="2889" width="7.88671875" style="9" customWidth="1"/>
    <col min="2890" max="2891" width="5.21875" style="9" customWidth="1"/>
    <col min="2892" max="3072" width="12.109375" style="9"/>
    <col min="3073" max="3073" width="0.88671875" style="9" customWidth="1"/>
    <col min="3074" max="3074" width="10.5546875" style="9" bestFit="1" customWidth="1"/>
    <col min="3075" max="3075" width="24.88671875" style="9" customWidth="1"/>
    <col min="3076" max="3076" width="13.33203125" style="9" customWidth="1"/>
    <col min="3077" max="3077" width="11.77734375" style="9" bestFit="1" customWidth="1"/>
    <col min="3078" max="3078" width="14" style="9" customWidth="1"/>
    <col min="3079" max="3079" width="1.33203125" style="9" customWidth="1"/>
    <col min="3080" max="3080" width="10.109375" style="9" bestFit="1" customWidth="1"/>
    <col min="3081" max="3081" width="11.5546875" style="9" customWidth="1"/>
    <col min="3082" max="3082" width="18" style="9" customWidth="1"/>
    <col min="3083" max="3083" width="11.77734375" style="9" customWidth="1"/>
    <col min="3084" max="3084" width="12.77734375" style="9" customWidth="1"/>
    <col min="3085" max="3085" width="13" style="9" customWidth="1"/>
    <col min="3086" max="3086" width="11.77734375" style="9" customWidth="1"/>
    <col min="3087" max="3087" width="11.88671875" style="9" customWidth="1"/>
    <col min="3088" max="3088" width="0" style="9" hidden="1" customWidth="1"/>
    <col min="3089" max="3089" width="8.6640625" style="9" customWidth="1"/>
    <col min="3090" max="3090" width="8.109375" style="9" customWidth="1"/>
    <col min="3091" max="3091" width="15.109375" style="9" customWidth="1"/>
    <col min="3092" max="3092" width="10.33203125" style="9" customWidth="1"/>
    <col min="3093" max="3093" width="13.109375" style="9" customWidth="1"/>
    <col min="3094" max="3094" width="12.5546875" style="9" customWidth="1"/>
    <col min="3095" max="3095" width="12.77734375" style="9" customWidth="1"/>
    <col min="3096" max="3096" width="7.6640625" style="9" customWidth="1"/>
    <col min="3097" max="3097" width="10.6640625" style="9" customWidth="1"/>
    <col min="3098" max="3098" width="2.44140625" style="9" customWidth="1"/>
    <col min="3099" max="3099" width="10.6640625" style="9" customWidth="1"/>
    <col min="3100" max="3100" width="2.44140625" style="9" customWidth="1"/>
    <col min="3101" max="3101" width="10.6640625" style="9" customWidth="1"/>
    <col min="3102" max="3102" width="2.44140625" style="9" customWidth="1"/>
    <col min="3103" max="3103" width="10.6640625" style="9" customWidth="1"/>
    <col min="3104" max="3104" width="5.21875" style="9" customWidth="1"/>
    <col min="3105" max="3105" width="12.109375" style="9"/>
    <col min="3106" max="3106" width="2.44140625" style="9" customWidth="1"/>
    <col min="3107" max="3107" width="12.109375" style="9"/>
    <col min="3108" max="3108" width="2.44140625" style="9" customWidth="1"/>
    <col min="3109" max="3109" width="7.88671875" style="9" customWidth="1"/>
    <col min="3110" max="3110" width="2.44140625" style="9" customWidth="1"/>
    <col min="3111" max="3111" width="12.109375" style="9"/>
    <col min="3112" max="3112" width="2.44140625" style="9" customWidth="1"/>
    <col min="3113" max="3113" width="7.88671875" style="9" customWidth="1"/>
    <col min="3114" max="3114" width="2.44140625" style="9" customWidth="1"/>
    <col min="3115" max="3115" width="7.88671875" style="9" customWidth="1"/>
    <col min="3116" max="3116" width="2.44140625" style="9" customWidth="1"/>
    <col min="3117" max="3118" width="12.109375" style="9"/>
    <col min="3119" max="3119" width="3.77734375" style="9" customWidth="1"/>
    <col min="3120" max="3120" width="7.88671875" style="9" customWidth="1"/>
    <col min="3121" max="3121" width="2.44140625" style="9" customWidth="1"/>
    <col min="3122" max="3122" width="13.44140625" style="9" customWidth="1"/>
    <col min="3123" max="3123" width="14.77734375" style="9" customWidth="1"/>
    <col min="3124" max="3124" width="2.44140625" style="9" customWidth="1"/>
    <col min="3125" max="3125" width="16.21875" style="9" customWidth="1"/>
    <col min="3126" max="3126" width="13.44140625" style="9" customWidth="1"/>
    <col min="3127" max="3127" width="12.109375" style="9"/>
    <col min="3128" max="3128" width="2.44140625" style="9" customWidth="1"/>
    <col min="3129" max="3129" width="12.109375" style="9"/>
    <col min="3130" max="3130" width="2.44140625" style="9" customWidth="1"/>
    <col min="3131" max="3131" width="13.44140625" style="9" customWidth="1"/>
    <col min="3132" max="3132" width="2.44140625" style="9" customWidth="1"/>
    <col min="3133" max="3133" width="13.44140625" style="9" customWidth="1"/>
    <col min="3134" max="3134" width="2.44140625" style="9" customWidth="1"/>
    <col min="3135" max="3135" width="10.6640625" style="9" customWidth="1"/>
    <col min="3136" max="3136" width="2.44140625" style="9" customWidth="1"/>
    <col min="3137" max="3137" width="14.77734375" style="9" customWidth="1"/>
    <col min="3138" max="3138" width="2.44140625" style="9" customWidth="1"/>
    <col min="3139" max="3139" width="10.6640625" style="9" customWidth="1"/>
    <col min="3140" max="3140" width="2.44140625" style="9" customWidth="1"/>
    <col min="3141" max="3142" width="9.33203125" style="9" customWidth="1"/>
    <col min="3143" max="3143" width="7.88671875" style="9" customWidth="1"/>
    <col min="3144" max="3144" width="2.44140625" style="9" customWidth="1"/>
    <col min="3145" max="3145" width="7.88671875" style="9" customWidth="1"/>
    <col min="3146" max="3147" width="5.21875" style="9" customWidth="1"/>
    <col min="3148" max="3328" width="12.109375" style="9"/>
    <col min="3329" max="3329" width="0.88671875" style="9" customWidth="1"/>
    <col min="3330" max="3330" width="10.5546875" style="9" bestFit="1" customWidth="1"/>
    <col min="3331" max="3331" width="24.88671875" style="9" customWidth="1"/>
    <col min="3332" max="3332" width="13.33203125" style="9" customWidth="1"/>
    <col min="3333" max="3333" width="11.77734375" style="9" bestFit="1" customWidth="1"/>
    <col min="3334" max="3334" width="14" style="9" customWidth="1"/>
    <col min="3335" max="3335" width="1.33203125" style="9" customWidth="1"/>
    <col min="3336" max="3336" width="10.109375" style="9" bestFit="1" customWidth="1"/>
    <col min="3337" max="3337" width="11.5546875" style="9" customWidth="1"/>
    <col min="3338" max="3338" width="18" style="9" customWidth="1"/>
    <col min="3339" max="3339" width="11.77734375" style="9" customWidth="1"/>
    <col min="3340" max="3340" width="12.77734375" style="9" customWidth="1"/>
    <col min="3341" max="3341" width="13" style="9" customWidth="1"/>
    <col min="3342" max="3342" width="11.77734375" style="9" customWidth="1"/>
    <col min="3343" max="3343" width="11.88671875" style="9" customWidth="1"/>
    <col min="3344" max="3344" width="0" style="9" hidden="1" customWidth="1"/>
    <col min="3345" max="3345" width="8.6640625" style="9" customWidth="1"/>
    <col min="3346" max="3346" width="8.109375" style="9" customWidth="1"/>
    <col min="3347" max="3347" width="15.109375" style="9" customWidth="1"/>
    <col min="3348" max="3348" width="10.33203125" style="9" customWidth="1"/>
    <col min="3349" max="3349" width="13.109375" style="9" customWidth="1"/>
    <col min="3350" max="3350" width="12.5546875" style="9" customWidth="1"/>
    <col min="3351" max="3351" width="12.77734375" style="9" customWidth="1"/>
    <col min="3352" max="3352" width="7.6640625" style="9" customWidth="1"/>
    <col min="3353" max="3353" width="10.6640625" style="9" customWidth="1"/>
    <col min="3354" max="3354" width="2.44140625" style="9" customWidth="1"/>
    <col min="3355" max="3355" width="10.6640625" style="9" customWidth="1"/>
    <col min="3356" max="3356" width="2.44140625" style="9" customWidth="1"/>
    <col min="3357" max="3357" width="10.6640625" style="9" customWidth="1"/>
    <col min="3358" max="3358" width="2.44140625" style="9" customWidth="1"/>
    <col min="3359" max="3359" width="10.6640625" style="9" customWidth="1"/>
    <col min="3360" max="3360" width="5.21875" style="9" customWidth="1"/>
    <col min="3361" max="3361" width="12.109375" style="9"/>
    <col min="3362" max="3362" width="2.44140625" style="9" customWidth="1"/>
    <col min="3363" max="3363" width="12.109375" style="9"/>
    <col min="3364" max="3364" width="2.44140625" style="9" customWidth="1"/>
    <col min="3365" max="3365" width="7.88671875" style="9" customWidth="1"/>
    <col min="3366" max="3366" width="2.44140625" style="9" customWidth="1"/>
    <col min="3367" max="3367" width="12.109375" style="9"/>
    <col min="3368" max="3368" width="2.44140625" style="9" customWidth="1"/>
    <col min="3369" max="3369" width="7.88671875" style="9" customWidth="1"/>
    <col min="3370" max="3370" width="2.44140625" style="9" customWidth="1"/>
    <col min="3371" max="3371" width="7.88671875" style="9" customWidth="1"/>
    <col min="3372" max="3372" width="2.44140625" style="9" customWidth="1"/>
    <col min="3373" max="3374" width="12.109375" style="9"/>
    <col min="3375" max="3375" width="3.77734375" style="9" customWidth="1"/>
    <col min="3376" max="3376" width="7.88671875" style="9" customWidth="1"/>
    <col min="3377" max="3377" width="2.44140625" style="9" customWidth="1"/>
    <col min="3378" max="3378" width="13.44140625" style="9" customWidth="1"/>
    <col min="3379" max="3379" width="14.77734375" style="9" customWidth="1"/>
    <col min="3380" max="3380" width="2.44140625" style="9" customWidth="1"/>
    <col min="3381" max="3381" width="16.21875" style="9" customWidth="1"/>
    <col min="3382" max="3382" width="13.44140625" style="9" customWidth="1"/>
    <col min="3383" max="3383" width="12.109375" style="9"/>
    <col min="3384" max="3384" width="2.44140625" style="9" customWidth="1"/>
    <col min="3385" max="3385" width="12.109375" style="9"/>
    <col min="3386" max="3386" width="2.44140625" style="9" customWidth="1"/>
    <col min="3387" max="3387" width="13.44140625" style="9" customWidth="1"/>
    <col min="3388" max="3388" width="2.44140625" style="9" customWidth="1"/>
    <col min="3389" max="3389" width="13.44140625" style="9" customWidth="1"/>
    <col min="3390" max="3390" width="2.44140625" style="9" customWidth="1"/>
    <col min="3391" max="3391" width="10.6640625" style="9" customWidth="1"/>
    <col min="3392" max="3392" width="2.44140625" style="9" customWidth="1"/>
    <col min="3393" max="3393" width="14.77734375" style="9" customWidth="1"/>
    <col min="3394" max="3394" width="2.44140625" style="9" customWidth="1"/>
    <col min="3395" max="3395" width="10.6640625" style="9" customWidth="1"/>
    <col min="3396" max="3396" width="2.44140625" style="9" customWidth="1"/>
    <col min="3397" max="3398" width="9.33203125" style="9" customWidth="1"/>
    <col min="3399" max="3399" width="7.88671875" style="9" customWidth="1"/>
    <col min="3400" max="3400" width="2.44140625" style="9" customWidth="1"/>
    <col min="3401" max="3401" width="7.88671875" style="9" customWidth="1"/>
    <col min="3402" max="3403" width="5.21875" style="9" customWidth="1"/>
    <col min="3404" max="3584" width="12.109375" style="9"/>
    <col min="3585" max="3585" width="0.88671875" style="9" customWidth="1"/>
    <col min="3586" max="3586" width="10.5546875" style="9" bestFit="1" customWidth="1"/>
    <col min="3587" max="3587" width="24.88671875" style="9" customWidth="1"/>
    <col min="3588" max="3588" width="13.33203125" style="9" customWidth="1"/>
    <col min="3589" max="3589" width="11.77734375" style="9" bestFit="1" customWidth="1"/>
    <col min="3590" max="3590" width="14" style="9" customWidth="1"/>
    <col min="3591" max="3591" width="1.33203125" style="9" customWidth="1"/>
    <col min="3592" max="3592" width="10.109375" style="9" bestFit="1" customWidth="1"/>
    <col min="3593" max="3593" width="11.5546875" style="9" customWidth="1"/>
    <col min="3594" max="3594" width="18" style="9" customWidth="1"/>
    <col min="3595" max="3595" width="11.77734375" style="9" customWidth="1"/>
    <col min="3596" max="3596" width="12.77734375" style="9" customWidth="1"/>
    <col min="3597" max="3597" width="13" style="9" customWidth="1"/>
    <col min="3598" max="3598" width="11.77734375" style="9" customWidth="1"/>
    <col min="3599" max="3599" width="11.88671875" style="9" customWidth="1"/>
    <col min="3600" max="3600" width="0" style="9" hidden="1" customWidth="1"/>
    <col min="3601" max="3601" width="8.6640625" style="9" customWidth="1"/>
    <col min="3602" max="3602" width="8.109375" style="9" customWidth="1"/>
    <col min="3603" max="3603" width="15.109375" style="9" customWidth="1"/>
    <col min="3604" max="3604" width="10.33203125" style="9" customWidth="1"/>
    <col min="3605" max="3605" width="13.109375" style="9" customWidth="1"/>
    <col min="3606" max="3606" width="12.5546875" style="9" customWidth="1"/>
    <col min="3607" max="3607" width="12.77734375" style="9" customWidth="1"/>
    <col min="3608" max="3608" width="7.6640625" style="9" customWidth="1"/>
    <col min="3609" max="3609" width="10.6640625" style="9" customWidth="1"/>
    <col min="3610" max="3610" width="2.44140625" style="9" customWidth="1"/>
    <col min="3611" max="3611" width="10.6640625" style="9" customWidth="1"/>
    <col min="3612" max="3612" width="2.44140625" style="9" customWidth="1"/>
    <col min="3613" max="3613" width="10.6640625" style="9" customWidth="1"/>
    <col min="3614" max="3614" width="2.44140625" style="9" customWidth="1"/>
    <col min="3615" max="3615" width="10.6640625" style="9" customWidth="1"/>
    <col min="3616" max="3616" width="5.21875" style="9" customWidth="1"/>
    <col min="3617" max="3617" width="12.109375" style="9"/>
    <col min="3618" max="3618" width="2.44140625" style="9" customWidth="1"/>
    <col min="3619" max="3619" width="12.109375" style="9"/>
    <col min="3620" max="3620" width="2.44140625" style="9" customWidth="1"/>
    <col min="3621" max="3621" width="7.88671875" style="9" customWidth="1"/>
    <col min="3622" max="3622" width="2.44140625" style="9" customWidth="1"/>
    <col min="3623" max="3623" width="12.109375" style="9"/>
    <col min="3624" max="3624" width="2.44140625" style="9" customWidth="1"/>
    <col min="3625" max="3625" width="7.88671875" style="9" customWidth="1"/>
    <col min="3626" max="3626" width="2.44140625" style="9" customWidth="1"/>
    <col min="3627" max="3627" width="7.88671875" style="9" customWidth="1"/>
    <col min="3628" max="3628" width="2.44140625" style="9" customWidth="1"/>
    <col min="3629" max="3630" width="12.109375" style="9"/>
    <col min="3631" max="3631" width="3.77734375" style="9" customWidth="1"/>
    <col min="3632" max="3632" width="7.88671875" style="9" customWidth="1"/>
    <col min="3633" max="3633" width="2.44140625" style="9" customWidth="1"/>
    <col min="3634" max="3634" width="13.44140625" style="9" customWidth="1"/>
    <col min="3635" max="3635" width="14.77734375" style="9" customWidth="1"/>
    <col min="3636" max="3636" width="2.44140625" style="9" customWidth="1"/>
    <col min="3637" max="3637" width="16.21875" style="9" customWidth="1"/>
    <col min="3638" max="3638" width="13.44140625" style="9" customWidth="1"/>
    <col min="3639" max="3639" width="12.109375" style="9"/>
    <col min="3640" max="3640" width="2.44140625" style="9" customWidth="1"/>
    <col min="3641" max="3641" width="12.109375" style="9"/>
    <col min="3642" max="3642" width="2.44140625" style="9" customWidth="1"/>
    <col min="3643" max="3643" width="13.44140625" style="9" customWidth="1"/>
    <col min="3644" max="3644" width="2.44140625" style="9" customWidth="1"/>
    <col min="3645" max="3645" width="13.44140625" style="9" customWidth="1"/>
    <col min="3646" max="3646" width="2.44140625" style="9" customWidth="1"/>
    <col min="3647" max="3647" width="10.6640625" style="9" customWidth="1"/>
    <col min="3648" max="3648" width="2.44140625" style="9" customWidth="1"/>
    <col min="3649" max="3649" width="14.77734375" style="9" customWidth="1"/>
    <col min="3650" max="3650" width="2.44140625" style="9" customWidth="1"/>
    <col min="3651" max="3651" width="10.6640625" style="9" customWidth="1"/>
    <col min="3652" max="3652" width="2.44140625" style="9" customWidth="1"/>
    <col min="3653" max="3654" width="9.33203125" style="9" customWidth="1"/>
    <col min="3655" max="3655" width="7.88671875" style="9" customWidth="1"/>
    <col min="3656" max="3656" width="2.44140625" style="9" customWidth="1"/>
    <col min="3657" max="3657" width="7.88671875" style="9" customWidth="1"/>
    <col min="3658" max="3659" width="5.21875" style="9" customWidth="1"/>
    <col min="3660" max="3840" width="12.109375" style="9"/>
    <col min="3841" max="3841" width="0.88671875" style="9" customWidth="1"/>
    <col min="3842" max="3842" width="10.5546875" style="9" bestFit="1" customWidth="1"/>
    <col min="3843" max="3843" width="24.88671875" style="9" customWidth="1"/>
    <col min="3844" max="3844" width="13.33203125" style="9" customWidth="1"/>
    <col min="3845" max="3845" width="11.77734375" style="9" bestFit="1" customWidth="1"/>
    <col min="3846" max="3846" width="14" style="9" customWidth="1"/>
    <col min="3847" max="3847" width="1.33203125" style="9" customWidth="1"/>
    <col min="3848" max="3848" width="10.109375" style="9" bestFit="1" customWidth="1"/>
    <col min="3849" max="3849" width="11.5546875" style="9" customWidth="1"/>
    <col min="3850" max="3850" width="18" style="9" customWidth="1"/>
    <col min="3851" max="3851" width="11.77734375" style="9" customWidth="1"/>
    <col min="3852" max="3852" width="12.77734375" style="9" customWidth="1"/>
    <col min="3853" max="3853" width="13" style="9" customWidth="1"/>
    <col min="3854" max="3854" width="11.77734375" style="9" customWidth="1"/>
    <col min="3855" max="3855" width="11.88671875" style="9" customWidth="1"/>
    <col min="3856" max="3856" width="0" style="9" hidden="1" customWidth="1"/>
    <col min="3857" max="3857" width="8.6640625" style="9" customWidth="1"/>
    <col min="3858" max="3858" width="8.109375" style="9" customWidth="1"/>
    <col min="3859" max="3859" width="15.109375" style="9" customWidth="1"/>
    <col min="3860" max="3860" width="10.33203125" style="9" customWidth="1"/>
    <col min="3861" max="3861" width="13.109375" style="9" customWidth="1"/>
    <col min="3862" max="3862" width="12.5546875" style="9" customWidth="1"/>
    <col min="3863" max="3863" width="12.77734375" style="9" customWidth="1"/>
    <col min="3864" max="3864" width="7.6640625" style="9" customWidth="1"/>
    <col min="3865" max="3865" width="10.6640625" style="9" customWidth="1"/>
    <col min="3866" max="3866" width="2.44140625" style="9" customWidth="1"/>
    <col min="3867" max="3867" width="10.6640625" style="9" customWidth="1"/>
    <col min="3868" max="3868" width="2.44140625" style="9" customWidth="1"/>
    <col min="3869" max="3869" width="10.6640625" style="9" customWidth="1"/>
    <col min="3870" max="3870" width="2.44140625" style="9" customWidth="1"/>
    <col min="3871" max="3871" width="10.6640625" style="9" customWidth="1"/>
    <col min="3872" max="3872" width="5.21875" style="9" customWidth="1"/>
    <col min="3873" max="3873" width="12.109375" style="9"/>
    <col min="3874" max="3874" width="2.44140625" style="9" customWidth="1"/>
    <col min="3875" max="3875" width="12.109375" style="9"/>
    <col min="3876" max="3876" width="2.44140625" style="9" customWidth="1"/>
    <col min="3877" max="3877" width="7.88671875" style="9" customWidth="1"/>
    <col min="3878" max="3878" width="2.44140625" style="9" customWidth="1"/>
    <col min="3879" max="3879" width="12.109375" style="9"/>
    <col min="3880" max="3880" width="2.44140625" style="9" customWidth="1"/>
    <col min="3881" max="3881" width="7.88671875" style="9" customWidth="1"/>
    <col min="3882" max="3882" width="2.44140625" style="9" customWidth="1"/>
    <col min="3883" max="3883" width="7.88671875" style="9" customWidth="1"/>
    <col min="3884" max="3884" width="2.44140625" style="9" customWidth="1"/>
    <col min="3885" max="3886" width="12.109375" style="9"/>
    <col min="3887" max="3887" width="3.77734375" style="9" customWidth="1"/>
    <col min="3888" max="3888" width="7.88671875" style="9" customWidth="1"/>
    <col min="3889" max="3889" width="2.44140625" style="9" customWidth="1"/>
    <col min="3890" max="3890" width="13.44140625" style="9" customWidth="1"/>
    <col min="3891" max="3891" width="14.77734375" style="9" customWidth="1"/>
    <col min="3892" max="3892" width="2.44140625" style="9" customWidth="1"/>
    <col min="3893" max="3893" width="16.21875" style="9" customWidth="1"/>
    <col min="3894" max="3894" width="13.44140625" style="9" customWidth="1"/>
    <col min="3895" max="3895" width="12.109375" style="9"/>
    <col min="3896" max="3896" width="2.44140625" style="9" customWidth="1"/>
    <col min="3897" max="3897" width="12.109375" style="9"/>
    <col min="3898" max="3898" width="2.44140625" style="9" customWidth="1"/>
    <col min="3899" max="3899" width="13.44140625" style="9" customWidth="1"/>
    <col min="3900" max="3900" width="2.44140625" style="9" customWidth="1"/>
    <col min="3901" max="3901" width="13.44140625" style="9" customWidth="1"/>
    <col min="3902" max="3902" width="2.44140625" style="9" customWidth="1"/>
    <col min="3903" max="3903" width="10.6640625" style="9" customWidth="1"/>
    <col min="3904" max="3904" width="2.44140625" style="9" customWidth="1"/>
    <col min="3905" max="3905" width="14.77734375" style="9" customWidth="1"/>
    <col min="3906" max="3906" width="2.44140625" style="9" customWidth="1"/>
    <col min="3907" max="3907" width="10.6640625" style="9" customWidth="1"/>
    <col min="3908" max="3908" width="2.44140625" style="9" customWidth="1"/>
    <col min="3909" max="3910" width="9.33203125" style="9" customWidth="1"/>
    <col min="3911" max="3911" width="7.88671875" style="9" customWidth="1"/>
    <col min="3912" max="3912" width="2.44140625" style="9" customWidth="1"/>
    <col min="3913" max="3913" width="7.88671875" style="9" customWidth="1"/>
    <col min="3914" max="3915" width="5.21875" style="9" customWidth="1"/>
    <col min="3916" max="4096" width="12.109375" style="9"/>
    <col min="4097" max="4097" width="0.88671875" style="9" customWidth="1"/>
    <col min="4098" max="4098" width="10.5546875" style="9" bestFit="1" customWidth="1"/>
    <col min="4099" max="4099" width="24.88671875" style="9" customWidth="1"/>
    <col min="4100" max="4100" width="13.33203125" style="9" customWidth="1"/>
    <col min="4101" max="4101" width="11.77734375" style="9" bestFit="1" customWidth="1"/>
    <col min="4102" max="4102" width="14" style="9" customWidth="1"/>
    <col min="4103" max="4103" width="1.33203125" style="9" customWidth="1"/>
    <col min="4104" max="4104" width="10.109375" style="9" bestFit="1" customWidth="1"/>
    <col min="4105" max="4105" width="11.5546875" style="9" customWidth="1"/>
    <col min="4106" max="4106" width="18" style="9" customWidth="1"/>
    <col min="4107" max="4107" width="11.77734375" style="9" customWidth="1"/>
    <col min="4108" max="4108" width="12.77734375" style="9" customWidth="1"/>
    <col min="4109" max="4109" width="13" style="9" customWidth="1"/>
    <col min="4110" max="4110" width="11.77734375" style="9" customWidth="1"/>
    <col min="4111" max="4111" width="11.88671875" style="9" customWidth="1"/>
    <col min="4112" max="4112" width="0" style="9" hidden="1" customWidth="1"/>
    <col min="4113" max="4113" width="8.6640625" style="9" customWidth="1"/>
    <col min="4114" max="4114" width="8.109375" style="9" customWidth="1"/>
    <col min="4115" max="4115" width="15.109375" style="9" customWidth="1"/>
    <col min="4116" max="4116" width="10.33203125" style="9" customWidth="1"/>
    <col min="4117" max="4117" width="13.109375" style="9" customWidth="1"/>
    <col min="4118" max="4118" width="12.5546875" style="9" customWidth="1"/>
    <col min="4119" max="4119" width="12.77734375" style="9" customWidth="1"/>
    <col min="4120" max="4120" width="7.6640625" style="9" customWidth="1"/>
    <col min="4121" max="4121" width="10.6640625" style="9" customWidth="1"/>
    <col min="4122" max="4122" width="2.44140625" style="9" customWidth="1"/>
    <col min="4123" max="4123" width="10.6640625" style="9" customWidth="1"/>
    <col min="4124" max="4124" width="2.44140625" style="9" customWidth="1"/>
    <col min="4125" max="4125" width="10.6640625" style="9" customWidth="1"/>
    <col min="4126" max="4126" width="2.44140625" style="9" customWidth="1"/>
    <col min="4127" max="4127" width="10.6640625" style="9" customWidth="1"/>
    <col min="4128" max="4128" width="5.21875" style="9" customWidth="1"/>
    <col min="4129" max="4129" width="12.109375" style="9"/>
    <col min="4130" max="4130" width="2.44140625" style="9" customWidth="1"/>
    <col min="4131" max="4131" width="12.109375" style="9"/>
    <col min="4132" max="4132" width="2.44140625" style="9" customWidth="1"/>
    <col min="4133" max="4133" width="7.88671875" style="9" customWidth="1"/>
    <col min="4134" max="4134" width="2.44140625" style="9" customWidth="1"/>
    <col min="4135" max="4135" width="12.109375" style="9"/>
    <col min="4136" max="4136" width="2.44140625" style="9" customWidth="1"/>
    <col min="4137" max="4137" width="7.88671875" style="9" customWidth="1"/>
    <col min="4138" max="4138" width="2.44140625" style="9" customWidth="1"/>
    <col min="4139" max="4139" width="7.88671875" style="9" customWidth="1"/>
    <col min="4140" max="4140" width="2.44140625" style="9" customWidth="1"/>
    <col min="4141" max="4142" width="12.109375" style="9"/>
    <col min="4143" max="4143" width="3.77734375" style="9" customWidth="1"/>
    <col min="4144" max="4144" width="7.88671875" style="9" customWidth="1"/>
    <col min="4145" max="4145" width="2.44140625" style="9" customWidth="1"/>
    <col min="4146" max="4146" width="13.44140625" style="9" customWidth="1"/>
    <col min="4147" max="4147" width="14.77734375" style="9" customWidth="1"/>
    <col min="4148" max="4148" width="2.44140625" style="9" customWidth="1"/>
    <col min="4149" max="4149" width="16.21875" style="9" customWidth="1"/>
    <col min="4150" max="4150" width="13.44140625" style="9" customWidth="1"/>
    <col min="4151" max="4151" width="12.109375" style="9"/>
    <col min="4152" max="4152" width="2.44140625" style="9" customWidth="1"/>
    <col min="4153" max="4153" width="12.109375" style="9"/>
    <col min="4154" max="4154" width="2.44140625" style="9" customWidth="1"/>
    <col min="4155" max="4155" width="13.44140625" style="9" customWidth="1"/>
    <col min="4156" max="4156" width="2.44140625" style="9" customWidth="1"/>
    <col min="4157" max="4157" width="13.44140625" style="9" customWidth="1"/>
    <col min="4158" max="4158" width="2.44140625" style="9" customWidth="1"/>
    <col min="4159" max="4159" width="10.6640625" style="9" customWidth="1"/>
    <col min="4160" max="4160" width="2.44140625" style="9" customWidth="1"/>
    <col min="4161" max="4161" width="14.77734375" style="9" customWidth="1"/>
    <col min="4162" max="4162" width="2.44140625" style="9" customWidth="1"/>
    <col min="4163" max="4163" width="10.6640625" style="9" customWidth="1"/>
    <col min="4164" max="4164" width="2.44140625" style="9" customWidth="1"/>
    <col min="4165" max="4166" width="9.33203125" style="9" customWidth="1"/>
    <col min="4167" max="4167" width="7.88671875" style="9" customWidth="1"/>
    <col min="4168" max="4168" width="2.44140625" style="9" customWidth="1"/>
    <col min="4169" max="4169" width="7.88671875" style="9" customWidth="1"/>
    <col min="4170" max="4171" width="5.21875" style="9" customWidth="1"/>
    <col min="4172" max="4352" width="12.109375" style="9"/>
    <col min="4353" max="4353" width="0.88671875" style="9" customWidth="1"/>
    <col min="4354" max="4354" width="10.5546875" style="9" bestFit="1" customWidth="1"/>
    <col min="4355" max="4355" width="24.88671875" style="9" customWidth="1"/>
    <col min="4356" max="4356" width="13.33203125" style="9" customWidth="1"/>
    <col min="4357" max="4357" width="11.77734375" style="9" bestFit="1" customWidth="1"/>
    <col min="4358" max="4358" width="14" style="9" customWidth="1"/>
    <col min="4359" max="4359" width="1.33203125" style="9" customWidth="1"/>
    <col min="4360" max="4360" width="10.109375" style="9" bestFit="1" customWidth="1"/>
    <col min="4361" max="4361" width="11.5546875" style="9" customWidth="1"/>
    <col min="4362" max="4362" width="18" style="9" customWidth="1"/>
    <col min="4363" max="4363" width="11.77734375" style="9" customWidth="1"/>
    <col min="4364" max="4364" width="12.77734375" style="9" customWidth="1"/>
    <col min="4365" max="4365" width="13" style="9" customWidth="1"/>
    <col min="4366" max="4366" width="11.77734375" style="9" customWidth="1"/>
    <col min="4367" max="4367" width="11.88671875" style="9" customWidth="1"/>
    <col min="4368" max="4368" width="0" style="9" hidden="1" customWidth="1"/>
    <col min="4369" max="4369" width="8.6640625" style="9" customWidth="1"/>
    <col min="4370" max="4370" width="8.109375" style="9" customWidth="1"/>
    <col min="4371" max="4371" width="15.109375" style="9" customWidth="1"/>
    <col min="4372" max="4372" width="10.33203125" style="9" customWidth="1"/>
    <col min="4373" max="4373" width="13.109375" style="9" customWidth="1"/>
    <col min="4374" max="4374" width="12.5546875" style="9" customWidth="1"/>
    <col min="4375" max="4375" width="12.77734375" style="9" customWidth="1"/>
    <col min="4376" max="4376" width="7.6640625" style="9" customWidth="1"/>
    <col min="4377" max="4377" width="10.6640625" style="9" customWidth="1"/>
    <col min="4378" max="4378" width="2.44140625" style="9" customWidth="1"/>
    <col min="4379" max="4379" width="10.6640625" style="9" customWidth="1"/>
    <col min="4380" max="4380" width="2.44140625" style="9" customWidth="1"/>
    <col min="4381" max="4381" width="10.6640625" style="9" customWidth="1"/>
    <col min="4382" max="4382" width="2.44140625" style="9" customWidth="1"/>
    <col min="4383" max="4383" width="10.6640625" style="9" customWidth="1"/>
    <col min="4384" max="4384" width="5.21875" style="9" customWidth="1"/>
    <col min="4385" max="4385" width="12.109375" style="9"/>
    <col min="4386" max="4386" width="2.44140625" style="9" customWidth="1"/>
    <col min="4387" max="4387" width="12.109375" style="9"/>
    <col min="4388" max="4388" width="2.44140625" style="9" customWidth="1"/>
    <col min="4389" max="4389" width="7.88671875" style="9" customWidth="1"/>
    <col min="4390" max="4390" width="2.44140625" style="9" customWidth="1"/>
    <col min="4391" max="4391" width="12.109375" style="9"/>
    <col min="4392" max="4392" width="2.44140625" style="9" customWidth="1"/>
    <col min="4393" max="4393" width="7.88671875" style="9" customWidth="1"/>
    <col min="4394" max="4394" width="2.44140625" style="9" customWidth="1"/>
    <col min="4395" max="4395" width="7.88671875" style="9" customWidth="1"/>
    <col min="4396" max="4396" width="2.44140625" style="9" customWidth="1"/>
    <col min="4397" max="4398" width="12.109375" style="9"/>
    <col min="4399" max="4399" width="3.77734375" style="9" customWidth="1"/>
    <col min="4400" max="4400" width="7.88671875" style="9" customWidth="1"/>
    <col min="4401" max="4401" width="2.44140625" style="9" customWidth="1"/>
    <col min="4402" max="4402" width="13.44140625" style="9" customWidth="1"/>
    <col min="4403" max="4403" width="14.77734375" style="9" customWidth="1"/>
    <col min="4404" max="4404" width="2.44140625" style="9" customWidth="1"/>
    <col min="4405" max="4405" width="16.21875" style="9" customWidth="1"/>
    <col min="4406" max="4406" width="13.44140625" style="9" customWidth="1"/>
    <col min="4407" max="4407" width="12.109375" style="9"/>
    <col min="4408" max="4408" width="2.44140625" style="9" customWidth="1"/>
    <col min="4409" max="4409" width="12.109375" style="9"/>
    <col min="4410" max="4410" width="2.44140625" style="9" customWidth="1"/>
    <col min="4411" max="4411" width="13.44140625" style="9" customWidth="1"/>
    <col min="4412" max="4412" width="2.44140625" style="9" customWidth="1"/>
    <col min="4413" max="4413" width="13.44140625" style="9" customWidth="1"/>
    <col min="4414" max="4414" width="2.44140625" style="9" customWidth="1"/>
    <col min="4415" max="4415" width="10.6640625" style="9" customWidth="1"/>
    <col min="4416" max="4416" width="2.44140625" style="9" customWidth="1"/>
    <col min="4417" max="4417" width="14.77734375" style="9" customWidth="1"/>
    <col min="4418" max="4418" width="2.44140625" style="9" customWidth="1"/>
    <col min="4419" max="4419" width="10.6640625" style="9" customWidth="1"/>
    <col min="4420" max="4420" width="2.44140625" style="9" customWidth="1"/>
    <col min="4421" max="4422" width="9.33203125" style="9" customWidth="1"/>
    <col min="4423" max="4423" width="7.88671875" style="9" customWidth="1"/>
    <col min="4424" max="4424" width="2.44140625" style="9" customWidth="1"/>
    <col min="4425" max="4425" width="7.88671875" style="9" customWidth="1"/>
    <col min="4426" max="4427" width="5.21875" style="9" customWidth="1"/>
    <col min="4428" max="4608" width="12.109375" style="9"/>
    <col min="4609" max="4609" width="0.88671875" style="9" customWidth="1"/>
    <col min="4610" max="4610" width="10.5546875" style="9" bestFit="1" customWidth="1"/>
    <col min="4611" max="4611" width="24.88671875" style="9" customWidth="1"/>
    <col min="4612" max="4612" width="13.33203125" style="9" customWidth="1"/>
    <col min="4613" max="4613" width="11.77734375" style="9" bestFit="1" customWidth="1"/>
    <col min="4614" max="4614" width="14" style="9" customWidth="1"/>
    <col min="4615" max="4615" width="1.33203125" style="9" customWidth="1"/>
    <col min="4616" max="4616" width="10.109375" style="9" bestFit="1" customWidth="1"/>
    <col min="4617" max="4617" width="11.5546875" style="9" customWidth="1"/>
    <col min="4618" max="4618" width="18" style="9" customWidth="1"/>
    <col min="4619" max="4619" width="11.77734375" style="9" customWidth="1"/>
    <col min="4620" max="4620" width="12.77734375" style="9" customWidth="1"/>
    <col min="4621" max="4621" width="13" style="9" customWidth="1"/>
    <col min="4622" max="4622" width="11.77734375" style="9" customWidth="1"/>
    <col min="4623" max="4623" width="11.88671875" style="9" customWidth="1"/>
    <col min="4624" max="4624" width="0" style="9" hidden="1" customWidth="1"/>
    <col min="4625" max="4625" width="8.6640625" style="9" customWidth="1"/>
    <col min="4626" max="4626" width="8.109375" style="9" customWidth="1"/>
    <col min="4627" max="4627" width="15.109375" style="9" customWidth="1"/>
    <col min="4628" max="4628" width="10.33203125" style="9" customWidth="1"/>
    <col min="4629" max="4629" width="13.109375" style="9" customWidth="1"/>
    <col min="4630" max="4630" width="12.5546875" style="9" customWidth="1"/>
    <col min="4631" max="4631" width="12.77734375" style="9" customWidth="1"/>
    <col min="4632" max="4632" width="7.6640625" style="9" customWidth="1"/>
    <col min="4633" max="4633" width="10.6640625" style="9" customWidth="1"/>
    <col min="4634" max="4634" width="2.44140625" style="9" customWidth="1"/>
    <col min="4635" max="4635" width="10.6640625" style="9" customWidth="1"/>
    <col min="4636" max="4636" width="2.44140625" style="9" customWidth="1"/>
    <col min="4637" max="4637" width="10.6640625" style="9" customWidth="1"/>
    <col min="4638" max="4638" width="2.44140625" style="9" customWidth="1"/>
    <col min="4639" max="4639" width="10.6640625" style="9" customWidth="1"/>
    <col min="4640" max="4640" width="5.21875" style="9" customWidth="1"/>
    <col min="4641" max="4641" width="12.109375" style="9"/>
    <col min="4642" max="4642" width="2.44140625" style="9" customWidth="1"/>
    <col min="4643" max="4643" width="12.109375" style="9"/>
    <col min="4644" max="4644" width="2.44140625" style="9" customWidth="1"/>
    <col min="4645" max="4645" width="7.88671875" style="9" customWidth="1"/>
    <col min="4646" max="4646" width="2.44140625" style="9" customWidth="1"/>
    <col min="4647" max="4647" width="12.109375" style="9"/>
    <col min="4648" max="4648" width="2.44140625" style="9" customWidth="1"/>
    <col min="4649" max="4649" width="7.88671875" style="9" customWidth="1"/>
    <col min="4650" max="4650" width="2.44140625" style="9" customWidth="1"/>
    <col min="4651" max="4651" width="7.88671875" style="9" customWidth="1"/>
    <col min="4652" max="4652" width="2.44140625" style="9" customWidth="1"/>
    <col min="4653" max="4654" width="12.109375" style="9"/>
    <col min="4655" max="4655" width="3.77734375" style="9" customWidth="1"/>
    <col min="4656" max="4656" width="7.88671875" style="9" customWidth="1"/>
    <col min="4657" max="4657" width="2.44140625" style="9" customWidth="1"/>
    <col min="4658" max="4658" width="13.44140625" style="9" customWidth="1"/>
    <col min="4659" max="4659" width="14.77734375" style="9" customWidth="1"/>
    <col min="4660" max="4660" width="2.44140625" style="9" customWidth="1"/>
    <col min="4661" max="4661" width="16.21875" style="9" customWidth="1"/>
    <col min="4662" max="4662" width="13.44140625" style="9" customWidth="1"/>
    <col min="4663" max="4663" width="12.109375" style="9"/>
    <col min="4664" max="4664" width="2.44140625" style="9" customWidth="1"/>
    <col min="4665" max="4665" width="12.109375" style="9"/>
    <col min="4666" max="4666" width="2.44140625" style="9" customWidth="1"/>
    <col min="4667" max="4667" width="13.44140625" style="9" customWidth="1"/>
    <col min="4668" max="4668" width="2.44140625" style="9" customWidth="1"/>
    <col min="4669" max="4669" width="13.44140625" style="9" customWidth="1"/>
    <col min="4670" max="4670" width="2.44140625" style="9" customWidth="1"/>
    <col min="4671" max="4671" width="10.6640625" style="9" customWidth="1"/>
    <col min="4672" max="4672" width="2.44140625" style="9" customWidth="1"/>
    <col min="4673" max="4673" width="14.77734375" style="9" customWidth="1"/>
    <col min="4674" max="4674" width="2.44140625" style="9" customWidth="1"/>
    <col min="4675" max="4675" width="10.6640625" style="9" customWidth="1"/>
    <col min="4676" max="4676" width="2.44140625" style="9" customWidth="1"/>
    <col min="4677" max="4678" width="9.33203125" style="9" customWidth="1"/>
    <col min="4679" max="4679" width="7.88671875" style="9" customWidth="1"/>
    <col min="4680" max="4680" width="2.44140625" style="9" customWidth="1"/>
    <col min="4681" max="4681" width="7.88671875" style="9" customWidth="1"/>
    <col min="4682" max="4683" width="5.21875" style="9" customWidth="1"/>
    <col min="4684" max="4864" width="12.109375" style="9"/>
    <col min="4865" max="4865" width="0.88671875" style="9" customWidth="1"/>
    <col min="4866" max="4866" width="10.5546875" style="9" bestFit="1" customWidth="1"/>
    <col min="4867" max="4867" width="24.88671875" style="9" customWidth="1"/>
    <col min="4868" max="4868" width="13.33203125" style="9" customWidth="1"/>
    <col min="4869" max="4869" width="11.77734375" style="9" bestFit="1" customWidth="1"/>
    <col min="4870" max="4870" width="14" style="9" customWidth="1"/>
    <col min="4871" max="4871" width="1.33203125" style="9" customWidth="1"/>
    <col min="4872" max="4872" width="10.109375" style="9" bestFit="1" customWidth="1"/>
    <col min="4873" max="4873" width="11.5546875" style="9" customWidth="1"/>
    <col min="4874" max="4874" width="18" style="9" customWidth="1"/>
    <col min="4875" max="4875" width="11.77734375" style="9" customWidth="1"/>
    <col min="4876" max="4876" width="12.77734375" style="9" customWidth="1"/>
    <col min="4877" max="4877" width="13" style="9" customWidth="1"/>
    <col min="4878" max="4878" width="11.77734375" style="9" customWidth="1"/>
    <col min="4879" max="4879" width="11.88671875" style="9" customWidth="1"/>
    <col min="4880" max="4880" width="0" style="9" hidden="1" customWidth="1"/>
    <col min="4881" max="4881" width="8.6640625" style="9" customWidth="1"/>
    <col min="4882" max="4882" width="8.109375" style="9" customWidth="1"/>
    <col min="4883" max="4883" width="15.109375" style="9" customWidth="1"/>
    <col min="4884" max="4884" width="10.33203125" style="9" customWidth="1"/>
    <col min="4885" max="4885" width="13.109375" style="9" customWidth="1"/>
    <col min="4886" max="4886" width="12.5546875" style="9" customWidth="1"/>
    <col min="4887" max="4887" width="12.77734375" style="9" customWidth="1"/>
    <col min="4888" max="4888" width="7.6640625" style="9" customWidth="1"/>
    <col min="4889" max="4889" width="10.6640625" style="9" customWidth="1"/>
    <col min="4890" max="4890" width="2.44140625" style="9" customWidth="1"/>
    <col min="4891" max="4891" width="10.6640625" style="9" customWidth="1"/>
    <col min="4892" max="4892" width="2.44140625" style="9" customWidth="1"/>
    <col min="4893" max="4893" width="10.6640625" style="9" customWidth="1"/>
    <col min="4894" max="4894" width="2.44140625" style="9" customWidth="1"/>
    <col min="4895" max="4895" width="10.6640625" style="9" customWidth="1"/>
    <col min="4896" max="4896" width="5.21875" style="9" customWidth="1"/>
    <col min="4897" max="4897" width="12.109375" style="9"/>
    <col min="4898" max="4898" width="2.44140625" style="9" customWidth="1"/>
    <col min="4899" max="4899" width="12.109375" style="9"/>
    <col min="4900" max="4900" width="2.44140625" style="9" customWidth="1"/>
    <col min="4901" max="4901" width="7.88671875" style="9" customWidth="1"/>
    <col min="4902" max="4902" width="2.44140625" style="9" customWidth="1"/>
    <col min="4903" max="4903" width="12.109375" style="9"/>
    <col min="4904" max="4904" width="2.44140625" style="9" customWidth="1"/>
    <col min="4905" max="4905" width="7.88671875" style="9" customWidth="1"/>
    <col min="4906" max="4906" width="2.44140625" style="9" customWidth="1"/>
    <col min="4907" max="4907" width="7.88671875" style="9" customWidth="1"/>
    <col min="4908" max="4908" width="2.44140625" style="9" customWidth="1"/>
    <col min="4909" max="4910" width="12.109375" style="9"/>
    <col min="4911" max="4911" width="3.77734375" style="9" customWidth="1"/>
    <col min="4912" max="4912" width="7.88671875" style="9" customWidth="1"/>
    <col min="4913" max="4913" width="2.44140625" style="9" customWidth="1"/>
    <col min="4914" max="4914" width="13.44140625" style="9" customWidth="1"/>
    <col min="4915" max="4915" width="14.77734375" style="9" customWidth="1"/>
    <col min="4916" max="4916" width="2.44140625" style="9" customWidth="1"/>
    <col min="4917" max="4917" width="16.21875" style="9" customWidth="1"/>
    <col min="4918" max="4918" width="13.44140625" style="9" customWidth="1"/>
    <col min="4919" max="4919" width="12.109375" style="9"/>
    <col min="4920" max="4920" width="2.44140625" style="9" customWidth="1"/>
    <col min="4921" max="4921" width="12.109375" style="9"/>
    <col min="4922" max="4922" width="2.44140625" style="9" customWidth="1"/>
    <col min="4923" max="4923" width="13.44140625" style="9" customWidth="1"/>
    <col min="4924" max="4924" width="2.44140625" style="9" customWidth="1"/>
    <col min="4925" max="4925" width="13.44140625" style="9" customWidth="1"/>
    <col min="4926" max="4926" width="2.44140625" style="9" customWidth="1"/>
    <col min="4927" max="4927" width="10.6640625" style="9" customWidth="1"/>
    <col min="4928" max="4928" width="2.44140625" style="9" customWidth="1"/>
    <col min="4929" max="4929" width="14.77734375" style="9" customWidth="1"/>
    <col min="4930" max="4930" width="2.44140625" style="9" customWidth="1"/>
    <col min="4931" max="4931" width="10.6640625" style="9" customWidth="1"/>
    <col min="4932" max="4932" width="2.44140625" style="9" customWidth="1"/>
    <col min="4933" max="4934" width="9.33203125" style="9" customWidth="1"/>
    <col min="4935" max="4935" width="7.88671875" style="9" customWidth="1"/>
    <col min="4936" max="4936" width="2.44140625" style="9" customWidth="1"/>
    <col min="4937" max="4937" width="7.88671875" style="9" customWidth="1"/>
    <col min="4938" max="4939" width="5.21875" style="9" customWidth="1"/>
    <col min="4940" max="5120" width="12.109375" style="9"/>
    <col min="5121" max="5121" width="0.88671875" style="9" customWidth="1"/>
    <col min="5122" max="5122" width="10.5546875" style="9" bestFit="1" customWidth="1"/>
    <col min="5123" max="5123" width="24.88671875" style="9" customWidth="1"/>
    <col min="5124" max="5124" width="13.33203125" style="9" customWidth="1"/>
    <col min="5125" max="5125" width="11.77734375" style="9" bestFit="1" customWidth="1"/>
    <col min="5126" max="5126" width="14" style="9" customWidth="1"/>
    <col min="5127" max="5127" width="1.33203125" style="9" customWidth="1"/>
    <col min="5128" max="5128" width="10.109375" style="9" bestFit="1" customWidth="1"/>
    <col min="5129" max="5129" width="11.5546875" style="9" customWidth="1"/>
    <col min="5130" max="5130" width="18" style="9" customWidth="1"/>
    <col min="5131" max="5131" width="11.77734375" style="9" customWidth="1"/>
    <col min="5132" max="5132" width="12.77734375" style="9" customWidth="1"/>
    <col min="5133" max="5133" width="13" style="9" customWidth="1"/>
    <col min="5134" max="5134" width="11.77734375" style="9" customWidth="1"/>
    <col min="5135" max="5135" width="11.88671875" style="9" customWidth="1"/>
    <col min="5136" max="5136" width="0" style="9" hidden="1" customWidth="1"/>
    <col min="5137" max="5137" width="8.6640625" style="9" customWidth="1"/>
    <col min="5138" max="5138" width="8.109375" style="9" customWidth="1"/>
    <col min="5139" max="5139" width="15.109375" style="9" customWidth="1"/>
    <col min="5140" max="5140" width="10.33203125" style="9" customWidth="1"/>
    <col min="5141" max="5141" width="13.109375" style="9" customWidth="1"/>
    <col min="5142" max="5142" width="12.5546875" style="9" customWidth="1"/>
    <col min="5143" max="5143" width="12.77734375" style="9" customWidth="1"/>
    <col min="5144" max="5144" width="7.6640625" style="9" customWidth="1"/>
    <col min="5145" max="5145" width="10.6640625" style="9" customWidth="1"/>
    <col min="5146" max="5146" width="2.44140625" style="9" customWidth="1"/>
    <col min="5147" max="5147" width="10.6640625" style="9" customWidth="1"/>
    <col min="5148" max="5148" width="2.44140625" style="9" customWidth="1"/>
    <col min="5149" max="5149" width="10.6640625" style="9" customWidth="1"/>
    <col min="5150" max="5150" width="2.44140625" style="9" customWidth="1"/>
    <col min="5151" max="5151" width="10.6640625" style="9" customWidth="1"/>
    <col min="5152" max="5152" width="5.21875" style="9" customWidth="1"/>
    <col min="5153" max="5153" width="12.109375" style="9"/>
    <col min="5154" max="5154" width="2.44140625" style="9" customWidth="1"/>
    <col min="5155" max="5155" width="12.109375" style="9"/>
    <col min="5156" max="5156" width="2.44140625" style="9" customWidth="1"/>
    <col min="5157" max="5157" width="7.88671875" style="9" customWidth="1"/>
    <col min="5158" max="5158" width="2.44140625" style="9" customWidth="1"/>
    <col min="5159" max="5159" width="12.109375" style="9"/>
    <col min="5160" max="5160" width="2.44140625" style="9" customWidth="1"/>
    <col min="5161" max="5161" width="7.88671875" style="9" customWidth="1"/>
    <col min="5162" max="5162" width="2.44140625" style="9" customWidth="1"/>
    <col min="5163" max="5163" width="7.88671875" style="9" customWidth="1"/>
    <col min="5164" max="5164" width="2.44140625" style="9" customWidth="1"/>
    <col min="5165" max="5166" width="12.109375" style="9"/>
    <col min="5167" max="5167" width="3.77734375" style="9" customWidth="1"/>
    <col min="5168" max="5168" width="7.88671875" style="9" customWidth="1"/>
    <col min="5169" max="5169" width="2.44140625" style="9" customWidth="1"/>
    <col min="5170" max="5170" width="13.44140625" style="9" customWidth="1"/>
    <col min="5171" max="5171" width="14.77734375" style="9" customWidth="1"/>
    <col min="5172" max="5172" width="2.44140625" style="9" customWidth="1"/>
    <col min="5173" max="5173" width="16.21875" style="9" customWidth="1"/>
    <col min="5174" max="5174" width="13.44140625" style="9" customWidth="1"/>
    <col min="5175" max="5175" width="12.109375" style="9"/>
    <col min="5176" max="5176" width="2.44140625" style="9" customWidth="1"/>
    <col min="5177" max="5177" width="12.109375" style="9"/>
    <col min="5178" max="5178" width="2.44140625" style="9" customWidth="1"/>
    <col min="5179" max="5179" width="13.44140625" style="9" customWidth="1"/>
    <col min="5180" max="5180" width="2.44140625" style="9" customWidth="1"/>
    <col min="5181" max="5181" width="13.44140625" style="9" customWidth="1"/>
    <col min="5182" max="5182" width="2.44140625" style="9" customWidth="1"/>
    <col min="5183" max="5183" width="10.6640625" style="9" customWidth="1"/>
    <col min="5184" max="5184" width="2.44140625" style="9" customWidth="1"/>
    <col min="5185" max="5185" width="14.77734375" style="9" customWidth="1"/>
    <col min="5186" max="5186" width="2.44140625" style="9" customWidth="1"/>
    <col min="5187" max="5187" width="10.6640625" style="9" customWidth="1"/>
    <col min="5188" max="5188" width="2.44140625" style="9" customWidth="1"/>
    <col min="5189" max="5190" width="9.33203125" style="9" customWidth="1"/>
    <col min="5191" max="5191" width="7.88671875" style="9" customWidth="1"/>
    <col min="5192" max="5192" width="2.44140625" style="9" customWidth="1"/>
    <col min="5193" max="5193" width="7.88671875" style="9" customWidth="1"/>
    <col min="5194" max="5195" width="5.21875" style="9" customWidth="1"/>
    <col min="5196" max="5376" width="12.109375" style="9"/>
    <col min="5377" max="5377" width="0.88671875" style="9" customWidth="1"/>
    <col min="5378" max="5378" width="10.5546875" style="9" bestFit="1" customWidth="1"/>
    <col min="5379" max="5379" width="24.88671875" style="9" customWidth="1"/>
    <col min="5380" max="5380" width="13.33203125" style="9" customWidth="1"/>
    <col min="5381" max="5381" width="11.77734375" style="9" bestFit="1" customWidth="1"/>
    <col min="5382" max="5382" width="14" style="9" customWidth="1"/>
    <col min="5383" max="5383" width="1.33203125" style="9" customWidth="1"/>
    <col min="5384" max="5384" width="10.109375" style="9" bestFit="1" customWidth="1"/>
    <col min="5385" max="5385" width="11.5546875" style="9" customWidth="1"/>
    <col min="5386" max="5386" width="18" style="9" customWidth="1"/>
    <col min="5387" max="5387" width="11.77734375" style="9" customWidth="1"/>
    <col min="5388" max="5388" width="12.77734375" style="9" customWidth="1"/>
    <col min="5389" max="5389" width="13" style="9" customWidth="1"/>
    <col min="5390" max="5390" width="11.77734375" style="9" customWidth="1"/>
    <col min="5391" max="5391" width="11.88671875" style="9" customWidth="1"/>
    <col min="5392" max="5392" width="0" style="9" hidden="1" customWidth="1"/>
    <col min="5393" max="5393" width="8.6640625" style="9" customWidth="1"/>
    <col min="5394" max="5394" width="8.109375" style="9" customWidth="1"/>
    <col min="5395" max="5395" width="15.109375" style="9" customWidth="1"/>
    <col min="5396" max="5396" width="10.33203125" style="9" customWidth="1"/>
    <col min="5397" max="5397" width="13.109375" style="9" customWidth="1"/>
    <col min="5398" max="5398" width="12.5546875" style="9" customWidth="1"/>
    <col min="5399" max="5399" width="12.77734375" style="9" customWidth="1"/>
    <col min="5400" max="5400" width="7.6640625" style="9" customWidth="1"/>
    <col min="5401" max="5401" width="10.6640625" style="9" customWidth="1"/>
    <col min="5402" max="5402" width="2.44140625" style="9" customWidth="1"/>
    <col min="5403" max="5403" width="10.6640625" style="9" customWidth="1"/>
    <col min="5404" max="5404" width="2.44140625" style="9" customWidth="1"/>
    <col min="5405" max="5405" width="10.6640625" style="9" customWidth="1"/>
    <col min="5406" max="5406" width="2.44140625" style="9" customWidth="1"/>
    <col min="5407" max="5407" width="10.6640625" style="9" customWidth="1"/>
    <col min="5408" max="5408" width="5.21875" style="9" customWidth="1"/>
    <col min="5409" max="5409" width="12.109375" style="9"/>
    <col min="5410" max="5410" width="2.44140625" style="9" customWidth="1"/>
    <col min="5411" max="5411" width="12.109375" style="9"/>
    <col min="5412" max="5412" width="2.44140625" style="9" customWidth="1"/>
    <col min="5413" max="5413" width="7.88671875" style="9" customWidth="1"/>
    <col min="5414" max="5414" width="2.44140625" style="9" customWidth="1"/>
    <col min="5415" max="5415" width="12.109375" style="9"/>
    <col min="5416" max="5416" width="2.44140625" style="9" customWidth="1"/>
    <col min="5417" max="5417" width="7.88671875" style="9" customWidth="1"/>
    <col min="5418" max="5418" width="2.44140625" style="9" customWidth="1"/>
    <col min="5419" max="5419" width="7.88671875" style="9" customWidth="1"/>
    <col min="5420" max="5420" width="2.44140625" style="9" customWidth="1"/>
    <col min="5421" max="5422" width="12.109375" style="9"/>
    <col min="5423" max="5423" width="3.77734375" style="9" customWidth="1"/>
    <col min="5424" max="5424" width="7.88671875" style="9" customWidth="1"/>
    <col min="5425" max="5425" width="2.44140625" style="9" customWidth="1"/>
    <col min="5426" max="5426" width="13.44140625" style="9" customWidth="1"/>
    <col min="5427" max="5427" width="14.77734375" style="9" customWidth="1"/>
    <col min="5428" max="5428" width="2.44140625" style="9" customWidth="1"/>
    <col min="5429" max="5429" width="16.21875" style="9" customWidth="1"/>
    <col min="5430" max="5430" width="13.44140625" style="9" customWidth="1"/>
    <col min="5431" max="5431" width="12.109375" style="9"/>
    <col min="5432" max="5432" width="2.44140625" style="9" customWidth="1"/>
    <col min="5433" max="5433" width="12.109375" style="9"/>
    <col min="5434" max="5434" width="2.44140625" style="9" customWidth="1"/>
    <col min="5435" max="5435" width="13.44140625" style="9" customWidth="1"/>
    <col min="5436" max="5436" width="2.44140625" style="9" customWidth="1"/>
    <col min="5437" max="5437" width="13.44140625" style="9" customWidth="1"/>
    <col min="5438" max="5438" width="2.44140625" style="9" customWidth="1"/>
    <col min="5439" max="5439" width="10.6640625" style="9" customWidth="1"/>
    <col min="5440" max="5440" width="2.44140625" style="9" customWidth="1"/>
    <col min="5441" max="5441" width="14.77734375" style="9" customWidth="1"/>
    <col min="5442" max="5442" width="2.44140625" style="9" customWidth="1"/>
    <col min="5443" max="5443" width="10.6640625" style="9" customWidth="1"/>
    <col min="5444" max="5444" width="2.44140625" style="9" customWidth="1"/>
    <col min="5445" max="5446" width="9.33203125" style="9" customWidth="1"/>
    <col min="5447" max="5447" width="7.88671875" style="9" customWidth="1"/>
    <col min="5448" max="5448" width="2.44140625" style="9" customWidth="1"/>
    <col min="5449" max="5449" width="7.88671875" style="9" customWidth="1"/>
    <col min="5450" max="5451" width="5.21875" style="9" customWidth="1"/>
    <col min="5452" max="5632" width="12.109375" style="9"/>
    <col min="5633" max="5633" width="0.88671875" style="9" customWidth="1"/>
    <col min="5634" max="5634" width="10.5546875" style="9" bestFit="1" customWidth="1"/>
    <col min="5635" max="5635" width="24.88671875" style="9" customWidth="1"/>
    <col min="5636" max="5636" width="13.33203125" style="9" customWidth="1"/>
    <col min="5637" max="5637" width="11.77734375" style="9" bestFit="1" customWidth="1"/>
    <col min="5638" max="5638" width="14" style="9" customWidth="1"/>
    <col min="5639" max="5639" width="1.33203125" style="9" customWidth="1"/>
    <col min="5640" max="5640" width="10.109375" style="9" bestFit="1" customWidth="1"/>
    <col min="5641" max="5641" width="11.5546875" style="9" customWidth="1"/>
    <col min="5642" max="5642" width="18" style="9" customWidth="1"/>
    <col min="5643" max="5643" width="11.77734375" style="9" customWidth="1"/>
    <col min="5644" max="5644" width="12.77734375" style="9" customWidth="1"/>
    <col min="5645" max="5645" width="13" style="9" customWidth="1"/>
    <col min="5646" max="5646" width="11.77734375" style="9" customWidth="1"/>
    <col min="5647" max="5647" width="11.88671875" style="9" customWidth="1"/>
    <col min="5648" max="5648" width="0" style="9" hidden="1" customWidth="1"/>
    <col min="5649" max="5649" width="8.6640625" style="9" customWidth="1"/>
    <col min="5650" max="5650" width="8.109375" style="9" customWidth="1"/>
    <col min="5651" max="5651" width="15.109375" style="9" customWidth="1"/>
    <col min="5652" max="5652" width="10.33203125" style="9" customWidth="1"/>
    <col min="5653" max="5653" width="13.109375" style="9" customWidth="1"/>
    <col min="5654" max="5654" width="12.5546875" style="9" customWidth="1"/>
    <col min="5655" max="5655" width="12.77734375" style="9" customWidth="1"/>
    <col min="5656" max="5656" width="7.6640625" style="9" customWidth="1"/>
    <col min="5657" max="5657" width="10.6640625" style="9" customWidth="1"/>
    <col min="5658" max="5658" width="2.44140625" style="9" customWidth="1"/>
    <col min="5659" max="5659" width="10.6640625" style="9" customWidth="1"/>
    <col min="5660" max="5660" width="2.44140625" style="9" customWidth="1"/>
    <col min="5661" max="5661" width="10.6640625" style="9" customWidth="1"/>
    <col min="5662" max="5662" width="2.44140625" style="9" customWidth="1"/>
    <col min="5663" max="5663" width="10.6640625" style="9" customWidth="1"/>
    <col min="5664" max="5664" width="5.21875" style="9" customWidth="1"/>
    <col min="5665" max="5665" width="12.109375" style="9"/>
    <col min="5666" max="5666" width="2.44140625" style="9" customWidth="1"/>
    <col min="5667" max="5667" width="12.109375" style="9"/>
    <col min="5668" max="5668" width="2.44140625" style="9" customWidth="1"/>
    <col min="5669" max="5669" width="7.88671875" style="9" customWidth="1"/>
    <col min="5670" max="5670" width="2.44140625" style="9" customWidth="1"/>
    <col min="5671" max="5671" width="12.109375" style="9"/>
    <col min="5672" max="5672" width="2.44140625" style="9" customWidth="1"/>
    <col min="5673" max="5673" width="7.88671875" style="9" customWidth="1"/>
    <col min="5674" max="5674" width="2.44140625" style="9" customWidth="1"/>
    <col min="5675" max="5675" width="7.88671875" style="9" customWidth="1"/>
    <col min="5676" max="5676" width="2.44140625" style="9" customWidth="1"/>
    <col min="5677" max="5678" width="12.109375" style="9"/>
    <col min="5679" max="5679" width="3.77734375" style="9" customWidth="1"/>
    <col min="5680" max="5680" width="7.88671875" style="9" customWidth="1"/>
    <col min="5681" max="5681" width="2.44140625" style="9" customWidth="1"/>
    <col min="5682" max="5682" width="13.44140625" style="9" customWidth="1"/>
    <col min="5683" max="5683" width="14.77734375" style="9" customWidth="1"/>
    <col min="5684" max="5684" width="2.44140625" style="9" customWidth="1"/>
    <col min="5685" max="5685" width="16.21875" style="9" customWidth="1"/>
    <col min="5686" max="5686" width="13.44140625" style="9" customWidth="1"/>
    <col min="5687" max="5687" width="12.109375" style="9"/>
    <col min="5688" max="5688" width="2.44140625" style="9" customWidth="1"/>
    <col min="5689" max="5689" width="12.109375" style="9"/>
    <col min="5690" max="5690" width="2.44140625" style="9" customWidth="1"/>
    <col min="5691" max="5691" width="13.44140625" style="9" customWidth="1"/>
    <col min="5692" max="5692" width="2.44140625" style="9" customWidth="1"/>
    <col min="5693" max="5693" width="13.44140625" style="9" customWidth="1"/>
    <col min="5694" max="5694" width="2.44140625" style="9" customWidth="1"/>
    <col min="5695" max="5695" width="10.6640625" style="9" customWidth="1"/>
    <col min="5696" max="5696" width="2.44140625" style="9" customWidth="1"/>
    <col min="5697" max="5697" width="14.77734375" style="9" customWidth="1"/>
    <col min="5698" max="5698" width="2.44140625" style="9" customWidth="1"/>
    <col min="5699" max="5699" width="10.6640625" style="9" customWidth="1"/>
    <col min="5700" max="5700" width="2.44140625" style="9" customWidth="1"/>
    <col min="5701" max="5702" width="9.33203125" style="9" customWidth="1"/>
    <col min="5703" max="5703" width="7.88671875" style="9" customWidth="1"/>
    <col min="5704" max="5704" width="2.44140625" style="9" customWidth="1"/>
    <col min="5705" max="5705" width="7.88671875" style="9" customWidth="1"/>
    <col min="5706" max="5707" width="5.21875" style="9" customWidth="1"/>
    <col min="5708" max="5888" width="12.109375" style="9"/>
    <col min="5889" max="5889" width="0.88671875" style="9" customWidth="1"/>
    <col min="5890" max="5890" width="10.5546875" style="9" bestFit="1" customWidth="1"/>
    <col min="5891" max="5891" width="24.88671875" style="9" customWidth="1"/>
    <col min="5892" max="5892" width="13.33203125" style="9" customWidth="1"/>
    <col min="5893" max="5893" width="11.77734375" style="9" bestFit="1" customWidth="1"/>
    <col min="5894" max="5894" width="14" style="9" customWidth="1"/>
    <col min="5895" max="5895" width="1.33203125" style="9" customWidth="1"/>
    <col min="5896" max="5896" width="10.109375" style="9" bestFit="1" customWidth="1"/>
    <col min="5897" max="5897" width="11.5546875" style="9" customWidth="1"/>
    <col min="5898" max="5898" width="18" style="9" customWidth="1"/>
    <col min="5899" max="5899" width="11.77734375" style="9" customWidth="1"/>
    <col min="5900" max="5900" width="12.77734375" style="9" customWidth="1"/>
    <col min="5901" max="5901" width="13" style="9" customWidth="1"/>
    <col min="5902" max="5902" width="11.77734375" style="9" customWidth="1"/>
    <col min="5903" max="5903" width="11.88671875" style="9" customWidth="1"/>
    <col min="5904" max="5904" width="0" style="9" hidden="1" customWidth="1"/>
    <col min="5905" max="5905" width="8.6640625" style="9" customWidth="1"/>
    <col min="5906" max="5906" width="8.109375" style="9" customWidth="1"/>
    <col min="5907" max="5907" width="15.109375" style="9" customWidth="1"/>
    <col min="5908" max="5908" width="10.33203125" style="9" customWidth="1"/>
    <col min="5909" max="5909" width="13.109375" style="9" customWidth="1"/>
    <col min="5910" max="5910" width="12.5546875" style="9" customWidth="1"/>
    <col min="5911" max="5911" width="12.77734375" style="9" customWidth="1"/>
    <col min="5912" max="5912" width="7.6640625" style="9" customWidth="1"/>
    <col min="5913" max="5913" width="10.6640625" style="9" customWidth="1"/>
    <col min="5914" max="5914" width="2.44140625" style="9" customWidth="1"/>
    <col min="5915" max="5915" width="10.6640625" style="9" customWidth="1"/>
    <col min="5916" max="5916" width="2.44140625" style="9" customWidth="1"/>
    <col min="5917" max="5917" width="10.6640625" style="9" customWidth="1"/>
    <col min="5918" max="5918" width="2.44140625" style="9" customWidth="1"/>
    <col min="5919" max="5919" width="10.6640625" style="9" customWidth="1"/>
    <col min="5920" max="5920" width="5.21875" style="9" customWidth="1"/>
    <col min="5921" max="5921" width="12.109375" style="9"/>
    <col min="5922" max="5922" width="2.44140625" style="9" customWidth="1"/>
    <col min="5923" max="5923" width="12.109375" style="9"/>
    <col min="5924" max="5924" width="2.44140625" style="9" customWidth="1"/>
    <col min="5925" max="5925" width="7.88671875" style="9" customWidth="1"/>
    <col min="5926" max="5926" width="2.44140625" style="9" customWidth="1"/>
    <col min="5927" max="5927" width="12.109375" style="9"/>
    <col min="5928" max="5928" width="2.44140625" style="9" customWidth="1"/>
    <col min="5929" max="5929" width="7.88671875" style="9" customWidth="1"/>
    <col min="5930" max="5930" width="2.44140625" style="9" customWidth="1"/>
    <col min="5931" max="5931" width="7.88671875" style="9" customWidth="1"/>
    <col min="5932" max="5932" width="2.44140625" style="9" customWidth="1"/>
    <col min="5933" max="5934" width="12.109375" style="9"/>
    <col min="5935" max="5935" width="3.77734375" style="9" customWidth="1"/>
    <col min="5936" max="5936" width="7.88671875" style="9" customWidth="1"/>
    <col min="5937" max="5937" width="2.44140625" style="9" customWidth="1"/>
    <col min="5938" max="5938" width="13.44140625" style="9" customWidth="1"/>
    <col min="5939" max="5939" width="14.77734375" style="9" customWidth="1"/>
    <col min="5940" max="5940" width="2.44140625" style="9" customWidth="1"/>
    <col min="5941" max="5941" width="16.21875" style="9" customWidth="1"/>
    <col min="5942" max="5942" width="13.44140625" style="9" customWidth="1"/>
    <col min="5943" max="5943" width="12.109375" style="9"/>
    <col min="5944" max="5944" width="2.44140625" style="9" customWidth="1"/>
    <col min="5945" max="5945" width="12.109375" style="9"/>
    <col min="5946" max="5946" width="2.44140625" style="9" customWidth="1"/>
    <col min="5947" max="5947" width="13.44140625" style="9" customWidth="1"/>
    <col min="5948" max="5948" width="2.44140625" style="9" customWidth="1"/>
    <col min="5949" max="5949" width="13.44140625" style="9" customWidth="1"/>
    <col min="5950" max="5950" width="2.44140625" style="9" customWidth="1"/>
    <col min="5951" max="5951" width="10.6640625" style="9" customWidth="1"/>
    <col min="5952" max="5952" width="2.44140625" style="9" customWidth="1"/>
    <col min="5953" max="5953" width="14.77734375" style="9" customWidth="1"/>
    <col min="5954" max="5954" width="2.44140625" style="9" customWidth="1"/>
    <col min="5955" max="5955" width="10.6640625" style="9" customWidth="1"/>
    <col min="5956" max="5956" width="2.44140625" style="9" customWidth="1"/>
    <col min="5957" max="5958" width="9.33203125" style="9" customWidth="1"/>
    <col min="5959" max="5959" width="7.88671875" style="9" customWidth="1"/>
    <col min="5960" max="5960" width="2.44140625" style="9" customWidth="1"/>
    <col min="5961" max="5961" width="7.88671875" style="9" customWidth="1"/>
    <col min="5962" max="5963" width="5.21875" style="9" customWidth="1"/>
    <col min="5964" max="6144" width="12.109375" style="9"/>
    <col min="6145" max="6145" width="0.88671875" style="9" customWidth="1"/>
    <col min="6146" max="6146" width="10.5546875" style="9" bestFit="1" customWidth="1"/>
    <col min="6147" max="6147" width="24.88671875" style="9" customWidth="1"/>
    <col min="6148" max="6148" width="13.33203125" style="9" customWidth="1"/>
    <col min="6149" max="6149" width="11.77734375" style="9" bestFit="1" customWidth="1"/>
    <col min="6150" max="6150" width="14" style="9" customWidth="1"/>
    <col min="6151" max="6151" width="1.33203125" style="9" customWidth="1"/>
    <col min="6152" max="6152" width="10.109375" style="9" bestFit="1" customWidth="1"/>
    <col min="6153" max="6153" width="11.5546875" style="9" customWidth="1"/>
    <col min="6154" max="6154" width="18" style="9" customWidth="1"/>
    <col min="6155" max="6155" width="11.77734375" style="9" customWidth="1"/>
    <col min="6156" max="6156" width="12.77734375" style="9" customWidth="1"/>
    <col min="6157" max="6157" width="13" style="9" customWidth="1"/>
    <col min="6158" max="6158" width="11.77734375" style="9" customWidth="1"/>
    <col min="6159" max="6159" width="11.88671875" style="9" customWidth="1"/>
    <col min="6160" max="6160" width="0" style="9" hidden="1" customWidth="1"/>
    <col min="6161" max="6161" width="8.6640625" style="9" customWidth="1"/>
    <col min="6162" max="6162" width="8.109375" style="9" customWidth="1"/>
    <col min="6163" max="6163" width="15.109375" style="9" customWidth="1"/>
    <col min="6164" max="6164" width="10.33203125" style="9" customWidth="1"/>
    <col min="6165" max="6165" width="13.109375" style="9" customWidth="1"/>
    <col min="6166" max="6166" width="12.5546875" style="9" customWidth="1"/>
    <col min="6167" max="6167" width="12.77734375" style="9" customWidth="1"/>
    <col min="6168" max="6168" width="7.6640625" style="9" customWidth="1"/>
    <col min="6169" max="6169" width="10.6640625" style="9" customWidth="1"/>
    <col min="6170" max="6170" width="2.44140625" style="9" customWidth="1"/>
    <col min="6171" max="6171" width="10.6640625" style="9" customWidth="1"/>
    <col min="6172" max="6172" width="2.44140625" style="9" customWidth="1"/>
    <col min="6173" max="6173" width="10.6640625" style="9" customWidth="1"/>
    <col min="6174" max="6174" width="2.44140625" style="9" customWidth="1"/>
    <col min="6175" max="6175" width="10.6640625" style="9" customWidth="1"/>
    <col min="6176" max="6176" width="5.21875" style="9" customWidth="1"/>
    <col min="6177" max="6177" width="12.109375" style="9"/>
    <col min="6178" max="6178" width="2.44140625" style="9" customWidth="1"/>
    <col min="6179" max="6179" width="12.109375" style="9"/>
    <col min="6180" max="6180" width="2.44140625" style="9" customWidth="1"/>
    <col min="6181" max="6181" width="7.88671875" style="9" customWidth="1"/>
    <col min="6182" max="6182" width="2.44140625" style="9" customWidth="1"/>
    <col min="6183" max="6183" width="12.109375" style="9"/>
    <col min="6184" max="6184" width="2.44140625" style="9" customWidth="1"/>
    <col min="6185" max="6185" width="7.88671875" style="9" customWidth="1"/>
    <col min="6186" max="6186" width="2.44140625" style="9" customWidth="1"/>
    <col min="6187" max="6187" width="7.88671875" style="9" customWidth="1"/>
    <col min="6188" max="6188" width="2.44140625" style="9" customWidth="1"/>
    <col min="6189" max="6190" width="12.109375" style="9"/>
    <col min="6191" max="6191" width="3.77734375" style="9" customWidth="1"/>
    <col min="6192" max="6192" width="7.88671875" style="9" customWidth="1"/>
    <col min="6193" max="6193" width="2.44140625" style="9" customWidth="1"/>
    <col min="6194" max="6194" width="13.44140625" style="9" customWidth="1"/>
    <col min="6195" max="6195" width="14.77734375" style="9" customWidth="1"/>
    <col min="6196" max="6196" width="2.44140625" style="9" customWidth="1"/>
    <col min="6197" max="6197" width="16.21875" style="9" customWidth="1"/>
    <col min="6198" max="6198" width="13.44140625" style="9" customWidth="1"/>
    <col min="6199" max="6199" width="12.109375" style="9"/>
    <col min="6200" max="6200" width="2.44140625" style="9" customWidth="1"/>
    <col min="6201" max="6201" width="12.109375" style="9"/>
    <col min="6202" max="6202" width="2.44140625" style="9" customWidth="1"/>
    <col min="6203" max="6203" width="13.44140625" style="9" customWidth="1"/>
    <col min="6204" max="6204" width="2.44140625" style="9" customWidth="1"/>
    <col min="6205" max="6205" width="13.44140625" style="9" customWidth="1"/>
    <col min="6206" max="6206" width="2.44140625" style="9" customWidth="1"/>
    <col min="6207" max="6207" width="10.6640625" style="9" customWidth="1"/>
    <col min="6208" max="6208" width="2.44140625" style="9" customWidth="1"/>
    <col min="6209" max="6209" width="14.77734375" style="9" customWidth="1"/>
    <col min="6210" max="6210" width="2.44140625" style="9" customWidth="1"/>
    <col min="6211" max="6211" width="10.6640625" style="9" customWidth="1"/>
    <col min="6212" max="6212" width="2.44140625" style="9" customWidth="1"/>
    <col min="6213" max="6214" width="9.33203125" style="9" customWidth="1"/>
    <col min="6215" max="6215" width="7.88671875" style="9" customWidth="1"/>
    <col min="6216" max="6216" width="2.44140625" style="9" customWidth="1"/>
    <col min="6217" max="6217" width="7.88671875" style="9" customWidth="1"/>
    <col min="6218" max="6219" width="5.21875" style="9" customWidth="1"/>
    <col min="6220" max="6400" width="12.109375" style="9"/>
    <col min="6401" max="6401" width="0.88671875" style="9" customWidth="1"/>
    <col min="6402" max="6402" width="10.5546875" style="9" bestFit="1" customWidth="1"/>
    <col min="6403" max="6403" width="24.88671875" style="9" customWidth="1"/>
    <col min="6404" max="6404" width="13.33203125" style="9" customWidth="1"/>
    <col min="6405" max="6405" width="11.77734375" style="9" bestFit="1" customWidth="1"/>
    <col min="6406" max="6406" width="14" style="9" customWidth="1"/>
    <col min="6407" max="6407" width="1.33203125" style="9" customWidth="1"/>
    <col min="6408" max="6408" width="10.109375" style="9" bestFit="1" customWidth="1"/>
    <col min="6409" max="6409" width="11.5546875" style="9" customWidth="1"/>
    <col min="6410" max="6410" width="18" style="9" customWidth="1"/>
    <col min="6411" max="6411" width="11.77734375" style="9" customWidth="1"/>
    <col min="6412" max="6412" width="12.77734375" style="9" customWidth="1"/>
    <col min="6413" max="6413" width="13" style="9" customWidth="1"/>
    <col min="6414" max="6414" width="11.77734375" style="9" customWidth="1"/>
    <col min="6415" max="6415" width="11.88671875" style="9" customWidth="1"/>
    <col min="6416" max="6416" width="0" style="9" hidden="1" customWidth="1"/>
    <col min="6417" max="6417" width="8.6640625" style="9" customWidth="1"/>
    <col min="6418" max="6418" width="8.109375" style="9" customWidth="1"/>
    <col min="6419" max="6419" width="15.109375" style="9" customWidth="1"/>
    <col min="6420" max="6420" width="10.33203125" style="9" customWidth="1"/>
    <col min="6421" max="6421" width="13.109375" style="9" customWidth="1"/>
    <col min="6422" max="6422" width="12.5546875" style="9" customWidth="1"/>
    <col min="6423" max="6423" width="12.77734375" style="9" customWidth="1"/>
    <col min="6424" max="6424" width="7.6640625" style="9" customWidth="1"/>
    <col min="6425" max="6425" width="10.6640625" style="9" customWidth="1"/>
    <col min="6426" max="6426" width="2.44140625" style="9" customWidth="1"/>
    <col min="6427" max="6427" width="10.6640625" style="9" customWidth="1"/>
    <col min="6428" max="6428" width="2.44140625" style="9" customWidth="1"/>
    <col min="6429" max="6429" width="10.6640625" style="9" customWidth="1"/>
    <col min="6430" max="6430" width="2.44140625" style="9" customWidth="1"/>
    <col min="6431" max="6431" width="10.6640625" style="9" customWidth="1"/>
    <col min="6432" max="6432" width="5.21875" style="9" customWidth="1"/>
    <col min="6433" max="6433" width="12.109375" style="9"/>
    <col min="6434" max="6434" width="2.44140625" style="9" customWidth="1"/>
    <col min="6435" max="6435" width="12.109375" style="9"/>
    <col min="6436" max="6436" width="2.44140625" style="9" customWidth="1"/>
    <col min="6437" max="6437" width="7.88671875" style="9" customWidth="1"/>
    <col min="6438" max="6438" width="2.44140625" style="9" customWidth="1"/>
    <col min="6439" max="6439" width="12.109375" style="9"/>
    <col min="6440" max="6440" width="2.44140625" style="9" customWidth="1"/>
    <col min="6441" max="6441" width="7.88671875" style="9" customWidth="1"/>
    <col min="6442" max="6442" width="2.44140625" style="9" customWidth="1"/>
    <col min="6443" max="6443" width="7.88671875" style="9" customWidth="1"/>
    <col min="6444" max="6444" width="2.44140625" style="9" customWidth="1"/>
    <col min="6445" max="6446" width="12.109375" style="9"/>
    <col min="6447" max="6447" width="3.77734375" style="9" customWidth="1"/>
    <col min="6448" max="6448" width="7.88671875" style="9" customWidth="1"/>
    <col min="6449" max="6449" width="2.44140625" style="9" customWidth="1"/>
    <col min="6450" max="6450" width="13.44140625" style="9" customWidth="1"/>
    <col min="6451" max="6451" width="14.77734375" style="9" customWidth="1"/>
    <col min="6452" max="6452" width="2.44140625" style="9" customWidth="1"/>
    <col min="6453" max="6453" width="16.21875" style="9" customWidth="1"/>
    <col min="6454" max="6454" width="13.44140625" style="9" customWidth="1"/>
    <col min="6455" max="6455" width="12.109375" style="9"/>
    <col min="6456" max="6456" width="2.44140625" style="9" customWidth="1"/>
    <col min="6457" max="6457" width="12.109375" style="9"/>
    <col min="6458" max="6458" width="2.44140625" style="9" customWidth="1"/>
    <col min="6459" max="6459" width="13.44140625" style="9" customWidth="1"/>
    <col min="6460" max="6460" width="2.44140625" style="9" customWidth="1"/>
    <col min="6461" max="6461" width="13.44140625" style="9" customWidth="1"/>
    <col min="6462" max="6462" width="2.44140625" style="9" customWidth="1"/>
    <col min="6463" max="6463" width="10.6640625" style="9" customWidth="1"/>
    <col min="6464" max="6464" width="2.44140625" style="9" customWidth="1"/>
    <col min="6465" max="6465" width="14.77734375" style="9" customWidth="1"/>
    <col min="6466" max="6466" width="2.44140625" style="9" customWidth="1"/>
    <col min="6467" max="6467" width="10.6640625" style="9" customWidth="1"/>
    <col min="6468" max="6468" width="2.44140625" style="9" customWidth="1"/>
    <col min="6469" max="6470" width="9.33203125" style="9" customWidth="1"/>
    <col min="6471" max="6471" width="7.88671875" style="9" customWidth="1"/>
    <col min="6472" max="6472" width="2.44140625" style="9" customWidth="1"/>
    <col min="6473" max="6473" width="7.88671875" style="9" customWidth="1"/>
    <col min="6474" max="6475" width="5.21875" style="9" customWidth="1"/>
    <col min="6476" max="6656" width="12.109375" style="9"/>
    <col min="6657" max="6657" width="0.88671875" style="9" customWidth="1"/>
    <col min="6658" max="6658" width="10.5546875" style="9" bestFit="1" customWidth="1"/>
    <col min="6659" max="6659" width="24.88671875" style="9" customWidth="1"/>
    <col min="6660" max="6660" width="13.33203125" style="9" customWidth="1"/>
    <col min="6661" max="6661" width="11.77734375" style="9" bestFit="1" customWidth="1"/>
    <col min="6662" max="6662" width="14" style="9" customWidth="1"/>
    <col min="6663" max="6663" width="1.33203125" style="9" customWidth="1"/>
    <col min="6664" max="6664" width="10.109375" style="9" bestFit="1" customWidth="1"/>
    <col min="6665" max="6665" width="11.5546875" style="9" customWidth="1"/>
    <col min="6666" max="6666" width="18" style="9" customWidth="1"/>
    <col min="6667" max="6667" width="11.77734375" style="9" customWidth="1"/>
    <col min="6668" max="6668" width="12.77734375" style="9" customWidth="1"/>
    <col min="6669" max="6669" width="13" style="9" customWidth="1"/>
    <col min="6670" max="6670" width="11.77734375" style="9" customWidth="1"/>
    <col min="6671" max="6671" width="11.88671875" style="9" customWidth="1"/>
    <col min="6672" max="6672" width="0" style="9" hidden="1" customWidth="1"/>
    <col min="6673" max="6673" width="8.6640625" style="9" customWidth="1"/>
    <col min="6674" max="6674" width="8.109375" style="9" customWidth="1"/>
    <col min="6675" max="6675" width="15.109375" style="9" customWidth="1"/>
    <col min="6676" max="6676" width="10.33203125" style="9" customWidth="1"/>
    <col min="6677" max="6677" width="13.109375" style="9" customWidth="1"/>
    <col min="6678" max="6678" width="12.5546875" style="9" customWidth="1"/>
    <col min="6679" max="6679" width="12.77734375" style="9" customWidth="1"/>
    <col min="6680" max="6680" width="7.6640625" style="9" customWidth="1"/>
    <col min="6681" max="6681" width="10.6640625" style="9" customWidth="1"/>
    <col min="6682" max="6682" width="2.44140625" style="9" customWidth="1"/>
    <col min="6683" max="6683" width="10.6640625" style="9" customWidth="1"/>
    <col min="6684" max="6684" width="2.44140625" style="9" customWidth="1"/>
    <col min="6685" max="6685" width="10.6640625" style="9" customWidth="1"/>
    <col min="6686" max="6686" width="2.44140625" style="9" customWidth="1"/>
    <col min="6687" max="6687" width="10.6640625" style="9" customWidth="1"/>
    <col min="6688" max="6688" width="5.21875" style="9" customWidth="1"/>
    <col min="6689" max="6689" width="12.109375" style="9"/>
    <col min="6690" max="6690" width="2.44140625" style="9" customWidth="1"/>
    <col min="6691" max="6691" width="12.109375" style="9"/>
    <col min="6692" max="6692" width="2.44140625" style="9" customWidth="1"/>
    <col min="6693" max="6693" width="7.88671875" style="9" customWidth="1"/>
    <col min="6694" max="6694" width="2.44140625" style="9" customWidth="1"/>
    <col min="6695" max="6695" width="12.109375" style="9"/>
    <col min="6696" max="6696" width="2.44140625" style="9" customWidth="1"/>
    <col min="6697" max="6697" width="7.88671875" style="9" customWidth="1"/>
    <col min="6698" max="6698" width="2.44140625" style="9" customWidth="1"/>
    <col min="6699" max="6699" width="7.88671875" style="9" customWidth="1"/>
    <col min="6700" max="6700" width="2.44140625" style="9" customWidth="1"/>
    <col min="6701" max="6702" width="12.109375" style="9"/>
    <col min="6703" max="6703" width="3.77734375" style="9" customWidth="1"/>
    <col min="6704" max="6704" width="7.88671875" style="9" customWidth="1"/>
    <col min="6705" max="6705" width="2.44140625" style="9" customWidth="1"/>
    <col min="6706" max="6706" width="13.44140625" style="9" customWidth="1"/>
    <col min="6707" max="6707" width="14.77734375" style="9" customWidth="1"/>
    <col min="6708" max="6708" width="2.44140625" style="9" customWidth="1"/>
    <col min="6709" max="6709" width="16.21875" style="9" customWidth="1"/>
    <col min="6710" max="6710" width="13.44140625" style="9" customWidth="1"/>
    <col min="6711" max="6711" width="12.109375" style="9"/>
    <col min="6712" max="6712" width="2.44140625" style="9" customWidth="1"/>
    <col min="6713" max="6713" width="12.109375" style="9"/>
    <col min="6714" max="6714" width="2.44140625" style="9" customWidth="1"/>
    <col min="6715" max="6715" width="13.44140625" style="9" customWidth="1"/>
    <col min="6716" max="6716" width="2.44140625" style="9" customWidth="1"/>
    <col min="6717" max="6717" width="13.44140625" style="9" customWidth="1"/>
    <col min="6718" max="6718" width="2.44140625" style="9" customWidth="1"/>
    <col min="6719" max="6719" width="10.6640625" style="9" customWidth="1"/>
    <col min="6720" max="6720" width="2.44140625" style="9" customWidth="1"/>
    <col min="6721" max="6721" width="14.77734375" style="9" customWidth="1"/>
    <col min="6722" max="6722" width="2.44140625" style="9" customWidth="1"/>
    <col min="6723" max="6723" width="10.6640625" style="9" customWidth="1"/>
    <col min="6724" max="6724" width="2.44140625" style="9" customWidth="1"/>
    <col min="6725" max="6726" width="9.33203125" style="9" customWidth="1"/>
    <col min="6727" max="6727" width="7.88671875" style="9" customWidth="1"/>
    <col min="6728" max="6728" width="2.44140625" style="9" customWidth="1"/>
    <col min="6729" max="6729" width="7.88671875" style="9" customWidth="1"/>
    <col min="6730" max="6731" width="5.21875" style="9" customWidth="1"/>
    <col min="6732" max="6912" width="12.109375" style="9"/>
    <col min="6913" max="6913" width="0.88671875" style="9" customWidth="1"/>
    <col min="6914" max="6914" width="10.5546875" style="9" bestFit="1" customWidth="1"/>
    <col min="6915" max="6915" width="24.88671875" style="9" customWidth="1"/>
    <col min="6916" max="6916" width="13.33203125" style="9" customWidth="1"/>
    <col min="6917" max="6917" width="11.77734375" style="9" bestFit="1" customWidth="1"/>
    <col min="6918" max="6918" width="14" style="9" customWidth="1"/>
    <col min="6919" max="6919" width="1.33203125" style="9" customWidth="1"/>
    <col min="6920" max="6920" width="10.109375" style="9" bestFit="1" customWidth="1"/>
    <col min="6921" max="6921" width="11.5546875" style="9" customWidth="1"/>
    <col min="6922" max="6922" width="18" style="9" customWidth="1"/>
    <col min="6923" max="6923" width="11.77734375" style="9" customWidth="1"/>
    <col min="6924" max="6924" width="12.77734375" style="9" customWidth="1"/>
    <col min="6925" max="6925" width="13" style="9" customWidth="1"/>
    <col min="6926" max="6926" width="11.77734375" style="9" customWidth="1"/>
    <col min="6927" max="6927" width="11.88671875" style="9" customWidth="1"/>
    <col min="6928" max="6928" width="0" style="9" hidden="1" customWidth="1"/>
    <col min="6929" max="6929" width="8.6640625" style="9" customWidth="1"/>
    <col min="6930" max="6930" width="8.109375" style="9" customWidth="1"/>
    <col min="6931" max="6931" width="15.109375" style="9" customWidth="1"/>
    <col min="6932" max="6932" width="10.33203125" style="9" customWidth="1"/>
    <col min="6933" max="6933" width="13.109375" style="9" customWidth="1"/>
    <col min="6934" max="6934" width="12.5546875" style="9" customWidth="1"/>
    <col min="6935" max="6935" width="12.77734375" style="9" customWidth="1"/>
    <col min="6936" max="6936" width="7.6640625" style="9" customWidth="1"/>
    <col min="6937" max="6937" width="10.6640625" style="9" customWidth="1"/>
    <col min="6938" max="6938" width="2.44140625" style="9" customWidth="1"/>
    <col min="6939" max="6939" width="10.6640625" style="9" customWidth="1"/>
    <col min="6940" max="6940" width="2.44140625" style="9" customWidth="1"/>
    <col min="6941" max="6941" width="10.6640625" style="9" customWidth="1"/>
    <col min="6942" max="6942" width="2.44140625" style="9" customWidth="1"/>
    <col min="6943" max="6943" width="10.6640625" style="9" customWidth="1"/>
    <col min="6944" max="6944" width="5.21875" style="9" customWidth="1"/>
    <col min="6945" max="6945" width="12.109375" style="9"/>
    <col min="6946" max="6946" width="2.44140625" style="9" customWidth="1"/>
    <col min="6947" max="6947" width="12.109375" style="9"/>
    <col min="6948" max="6948" width="2.44140625" style="9" customWidth="1"/>
    <col min="6949" max="6949" width="7.88671875" style="9" customWidth="1"/>
    <col min="6950" max="6950" width="2.44140625" style="9" customWidth="1"/>
    <col min="6951" max="6951" width="12.109375" style="9"/>
    <col min="6952" max="6952" width="2.44140625" style="9" customWidth="1"/>
    <col min="6953" max="6953" width="7.88671875" style="9" customWidth="1"/>
    <col min="6954" max="6954" width="2.44140625" style="9" customWidth="1"/>
    <col min="6955" max="6955" width="7.88671875" style="9" customWidth="1"/>
    <col min="6956" max="6956" width="2.44140625" style="9" customWidth="1"/>
    <col min="6957" max="6958" width="12.109375" style="9"/>
    <col min="6959" max="6959" width="3.77734375" style="9" customWidth="1"/>
    <col min="6960" max="6960" width="7.88671875" style="9" customWidth="1"/>
    <col min="6961" max="6961" width="2.44140625" style="9" customWidth="1"/>
    <col min="6962" max="6962" width="13.44140625" style="9" customWidth="1"/>
    <col min="6963" max="6963" width="14.77734375" style="9" customWidth="1"/>
    <col min="6964" max="6964" width="2.44140625" style="9" customWidth="1"/>
    <col min="6965" max="6965" width="16.21875" style="9" customWidth="1"/>
    <col min="6966" max="6966" width="13.44140625" style="9" customWidth="1"/>
    <col min="6967" max="6967" width="12.109375" style="9"/>
    <col min="6968" max="6968" width="2.44140625" style="9" customWidth="1"/>
    <col min="6969" max="6969" width="12.109375" style="9"/>
    <col min="6970" max="6970" width="2.44140625" style="9" customWidth="1"/>
    <col min="6971" max="6971" width="13.44140625" style="9" customWidth="1"/>
    <col min="6972" max="6972" width="2.44140625" style="9" customWidth="1"/>
    <col min="6973" max="6973" width="13.44140625" style="9" customWidth="1"/>
    <col min="6974" max="6974" width="2.44140625" style="9" customWidth="1"/>
    <col min="6975" max="6975" width="10.6640625" style="9" customWidth="1"/>
    <col min="6976" max="6976" width="2.44140625" style="9" customWidth="1"/>
    <col min="6977" max="6977" width="14.77734375" style="9" customWidth="1"/>
    <col min="6978" max="6978" width="2.44140625" style="9" customWidth="1"/>
    <col min="6979" max="6979" width="10.6640625" style="9" customWidth="1"/>
    <col min="6980" max="6980" width="2.44140625" style="9" customWidth="1"/>
    <col min="6981" max="6982" width="9.33203125" style="9" customWidth="1"/>
    <col min="6983" max="6983" width="7.88671875" style="9" customWidth="1"/>
    <col min="6984" max="6984" width="2.44140625" style="9" customWidth="1"/>
    <col min="6985" max="6985" width="7.88671875" style="9" customWidth="1"/>
    <col min="6986" max="6987" width="5.21875" style="9" customWidth="1"/>
    <col min="6988" max="7168" width="12.109375" style="9"/>
    <col min="7169" max="7169" width="0.88671875" style="9" customWidth="1"/>
    <col min="7170" max="7170" width="10.5546875" style="9" bestFit="1" customWidth="1"/>
    <col min="7171" max="7171" width="24.88671875" style="9" customWidth="1"/>
    <col min="7172" max="7172" width="13.33203125" style="9" customWidth="1"/>
    <col min="7173" max="7173" width="11.77734375" style="9" bestFit="1" customWidth="1"/>
    <col min="7174" max="7174" width="14" style="9" customWidth="1"/>
    <col min="7175" max="7175" width="1.33203125" style="9" customWidth="1"/>
    <col min="7176" max="7176" width="10.109375" style="9" bestFit="1" customWidth="1"/>
    <col min="7177" max="7177" width="11.5546875" style="9" customWidth="1"/>
    <col min="7178" max="7178" width="18" style="9" customWidth="1"/>
    <col min="7179" max="7179" width="11.77734375" style="9" customWidth="1"/>
    <col min="7180" max="7180" width="12.77734375" style="9" customWidth="1"/>
    <col min="7181" max="7181" width="13" style="9" customWidth="1"/>
    <col min="7182" max="7182" width="11.77734375" style="9" customWidth="1"/>
    <col min="7183" max="7183" width="11.88671875" style="9" customWidth="1"/>
    <col min="7184" max="7184" width="0" style="9" hidden="1" customWidth="1"/>
    <col min="7185" max="7185" width="8.6640625" style="9" customWidth="1"/>
    <col min="7186" max="7186" width="8.109375" style="9" customWidth="1"/>
    <col min="7187" max="7187" width="15.109375" style="9" customWidth="1"/>
    <col min="7188" max="7188" width="10.33203125" style="9" customWidth="1"/>
    <col min="7189" max="7189" width="13.109375" style="9" customWidth="1"/>
    <col min="7190" max="7190" width="12.5546875" style="9" customWidth="1"/>
    <col min="7191" max="7191" width="12.77734375" style="9" customWidth="1"/>
    <col min="7192" max="7192" width="7.6640625" style="9" customWidth="1"/>
    <col min="7193" max="7193" width="10.6640625" style="9" customWidth="1"/>
    <col min="7194" max="7194" width="2.44140625" style="9" customWidth="1"/>
    <col min="7195" max="7195" width="10.6640625" style="9" customWidth="1"/>
    <col min="7196" max="7196" width="2.44140625" style="9" customWidth="1"/>
    <col min="7197" max="7197" width="10.6640625" style="9" customWidth="1"/>
    <col min="7198" max="7198" width="2.44140625" style="9" customWidth="1"/>
    <col min="7199" max="7199" width="10.6640625" style="9" customWidth="1"/>
    <col min="7200" max="7200" width="5.21875" style="9" customWidth="1"/>
    <col min="7201" max="7201" width="12.109375" style="9"/>
    <col min="7202" max="7202" width="2.44140625" style="9" customWidth="1"/>
    <col min="7203" max="7203" width="12.109375" style="9"/>
    <col min="7204" max="7204" width="2.44140625" style="9" customWidth="1"/>
    <col min="7205" max="7205" width="7.88671875" style="9" customWidth="1"/>
    <col min="7206" max="7206" width="2.44140625" style="9" customWidth="1"/>
    <col min="7207" max="7207" width="12.109375" style="9"/>
    <col min="7208" max="7208" width="2.44140625" style="9" customWidth="1"/>
    <col min="7209" max="7209" width="7.88671875" style="9" customWidth="1"/>
    <col min="7210" max="7210" width="2.44140625" style="9" customWidth="1"/>
    <col min="7211" max="7211" width="7.88671875" style="9" customWidth="1"/>
    <col min="7212" max="7212" width="2.44140625" style="9" customWidth="1"/>
    <col min="7213" max="7214" width="12.109375" style="9"/>
    <col min="7215" max="7215" width="3.77734375" style="9" customWidth="1"/>
    <col min="7216" max="7216" width="7.88671875" style="9" customWidth="1"/>
    <col min="7217" max="7217" width="2.44140625" style="9" customWidth="1"/>
    <col min="7218" max="7218" width="13.44140625" style="9" customWidth="1"/>
    <col min="7219" max="7219" width="14.77734375" style="9" customWidth="1"/>
    <col min="7220" max="7220" width="2.44140625" style="9" customWidth="1"/>
    <col min="7221" max="7221" width="16.21875" style="9" customWidth="1"/>
    <col min="7222" max="7222" width="13.44140625" style="9" customWidth="1"/>
    <col min="7223" max="7223" width="12.109375" style="9"/>
    <col min="7224" max="7224" width="2.44140625" style="9" customWidth="1"/>
    <col min="7225" max="7225" width="12.109375" style="9"/>
    <col min="7226" max="7226" width="2.44140625" style="9" customWidth="1"/>
    <col min="7227" max="7227" width="13.44140625" style="9" customWidth="1"/>
    <col min="7228" max="7228" width="2.44140625" style="9" customWidth="1"/>
    <col min="7229" max="7229" width="13.44140625" style="9" customWidth="1"/>
    <col min="7230" max="7230" width="2.44140625" style="9" customWidth="1"/>
    <col min="7231" max="7231" width="10.6640625" style="9" customWidth="1"/>
    <col min="7232" max="7232" width="2.44140625" style="9" customWidth="1"/>
    <col min="7233" max="7233" width="14.77734375" style="9" customWidth="1"/>
    <col min="7234" max="7234" width="2.44140625" style="9" customWidth="1"/>
    <col min="7235" max="7235" width="10.6640625" style="9" customWidth="1"/>
    <col min="7236" max="7236" width="2.44140625" style="9" customWidth="1"/>
    <col min="7237" max="7238" width="9.33203125" style="9" customWidth="1"/>
    <col min="7239" max="7239" width="7.88671875" style="9" customWidth="1"/>
    <col min="7240" max="7240" width="2.44140625" style="9" customWidth="1"/>
    <col min="7241" max="7241" width="7.88671875" style="9" customWidth="1"/>
    <col min="7242" max="7243" width="5.21875" style="9" customWidth="1"/>
    <col min="7244" max="7424" width="12.109375" style="9"/>
    <col min="7425" max="7425" width="0.88671875" style="9" customWidth="1"/>
    <col min="7426" max="7426" width="10.5546875" style="9" bestFit="1" customWidth="1"/>
    <col min="7427" max="7427" width="24.88671875" style="9" customWidth="1"/>
    <col min="7428" max="7428" width="13.33203125" style="9" customWidth="1"/>
    <col min="7429" max="7429" width="11.77734375" style="9" bestFit="1" customWidth="1"/>
    <col min="7430" max="7430" width="14" style="9" customWidth="1"/>
    <col min="7431" max="7431" width="1.33203125" style="9" customWidth="1"/>
    <col min="7432" max="7432" width="10.109375" style="9" bestFit="1" customWidth="1"/>
    <col min="7433" max="7433" width="11.5546875" style="9" customWidth="1"/>
    <col min="7434" max="7434" width="18" style="9" customWidth="1"/>
    <col min="7435" max="7435" width="11.77734375" style="9" customWidth="1"/>
    <col min="7436" max="7436" width="12.77734375" style="9" customWidth="1"/>
    <col min="7437" max="7437" width="13" style="9" customWidth="1"/>
    <col min="7438" max="7438" width="11.77734375" style="9" customWidth="1"/>
    <col min="7439" max="7439" width="11.88671875" style="9" customWidth="1"/>
    <col min="7440" max="7440" width="0" style="9" hidden="1" customWidth="1"/>
    <col min="7441" max="7441" width="8.6640625" style="9" customWidth="1"/>
    <col min="7442" max="7442" width="8.109375" style="9" customWidth="1"/>
    <col min="7443" max="7443" width="15.109375" style="9" customWidth="1"/>
    <col min="7444" max="7444" width="10.33203125" style="9" customWidth="1"/>
    <col min="7445" max="7445" width="13.109375" style="9" customWidth="1"/>
    <col min="7446" max="7446" width="12.5546875" style="9" customWidth="1"/>
    <col min="7447" max="7447" width="12.77734375" style="9" customWidth="1"/>
    <col min="7448" max="7448" width="7.6640625" style="9" customWidth="1"/>
    <col min="7449" max="7449" width="10.6640625" style="9" customWidth="1"/>
    <col min="7450" max="7450" width="2.44140625" style="9" customWidth="1"/>
    <col min="7451" max="7451" width="10.6640625" style="9" customWidth="1"/>
    <col min="7452" max="7452" width="2.44140625" style="9" customWidth="1"/>
    <col min="7453" max="7453" width="10.6640625" style="9" customWidth="1"/>
    <col min="7454" max="7454" width="2.44140625" style="9" customWidth="1"/>
    <col min="7455" max="7455" width="10.6640625" style="9" customWidth="1"/>
    <col min="7456" max="7456" width="5.21875" style="9" customWidth="1"/>
    <col min="7457" max="7457" width="12.109375" style="9"/>
    <col min="7458" max="7458" width="2.44140625" style="9" customWidth="1"/>
    <col min="7459" max="7459" width="12.109375" style="9"/>
    <col min="7460" max="7460" width="2.44140625" style="9" customWidth="1"/>
    <col min="7461" max="7461" width="7.88671875" style="9" customWidth="1"/>
    <col min="7462" max="7462" width="2.44140625" style="9" customWidth="1"/>
    <col min="7463" max="7463" width="12.109375" style="9"/>
    <col min="7464" max="7464" width="2.44140625" style="9" customWidth="1"/>
    <col min="7465" max="7465" width="7.88671875" style="9" customWidth="1"/>
    <col min="7466" max="7466" width="2.44140625" style="9" customWidth="1"/>
    <col min="7467" max="7467" width="7.88671875" style="9" customWidth="1"/>
    <col min="7468" max="7468" width="2.44140625" style="9" customWidth="1"/>
    <col min="7469" max="7470" width="12.109375" style="9"/>
    <col min="7471" max="7471" width="3.77734375" style="9" customWidth="1"/>
    <col min="7472" max="7472" width="7.88671875" style="9" customWidth="1"/>
    <col min="7473" max="7473" width="2.44140625" style="9" customWidth="1"/>
    <col min="7474" max="7474" width="13.44140625" style="9" customWidth="1"/>
    <col min="7475" max="7475" width="14.77734375" style="9" customWidth="1"/>
    <col min="7476" max="7476" width="2.44140625" style="9" customWidth="1"/>
    <col min="7477" max="7477" width="16.21875" style="9" customWidth="1"/>
    <col min="7478" max="7478" width="13.44140625" style="9" customWidth="1"/>
    <col min="7479" max="7479" width="12.109375" style="9"/>
    <col min="7480" max="7480" width="2.44140625" style="9" customWidth="1"/>
    <col min="7481" max="7481" width="12.109375" style="9"/>
    <col min="7482" max="7482" width="2.44140625" style="9" customWidth="1"/>
    <col min="7483" max="7483" width="13.44140625" style="9" customWidth="1"/>
    <col min="7484" max="7484" width="2.44140625" style="9" customWidth="1"/>
    <col min="7485" max="7485" width="13.44140625" style="9" customWidth="1"/>
    <col min="7486" max="7486" width="2.44140625" style="9" customWidth="1"/>
    <col min="7487" max="7487" width="10.6640625" style="9" customWidth="1"/>
    <col min="7488" max="7488" width="2.44140625" style="9" customWidth="1"/>
    <col min="7489" max="7489" width="14.77734375" style="9" customWidth="1"/>
    <col min="7490" max="7490" width="2.44140625" style="9" customWidth="1"/>
    <col min="7491" max="7491" width="10.6640625" style="9" customWidth="1"/>
    <col min="7492" max="7492" width="2.44140625" style="9" customWidth="1"/>
    <col min="7493" max="7494" width="9.33203125" style="9" customWidth="1"/>
    <col min="7495" max="7495" width="7.88671875" style="9" customWidth="1"/>
    <col min="7496" max="7496" width="2.44140625" style="9" customWidth="1"/>
    <col min="7497" max="7497" width="7.88671875" style="9" customWidth="1"/>
    <col min="7498" max="7499" width="5.21875" style="9" customWidth="1"/>
    <col min="7500" max="7680" width="12.109375" style="9"/>
    <col min="7681" max="7681" width="0.88671875" style="9" customWidth="1"/>
    <col min="7682" max="7682" width="10.5546875" style="9" bestFit="1" customWidth="1"/>
    <col min="7683" max="7683" width="24.88671875" style="9" customWidth="1"/>
    <col min="7684" max="7684" width="13.33203125" style="9" customWidth="1"/>
    <col min="7685" max="7685" width="11.77734375" style="9" bestFit="1" customWidth="1"/>
    <col min="7686" max="7686" width="14" style="9" customWidth="1"/>
    <col min="7687" max="7687" width="1.33203125" style="9" customWidth="1"/>
    <col min="7688" max="7688" width="10.109375" style="9" bestFit="1" customWidth="1"/>
    <col min="7689" max="7689" width="11.5546875" style="9" customWidth="1"/>
    <col min="7690" max="7690" width="18" style="9" customWidth="1"/>
    <col min="7691" max="7691" width="11.77734375" style="9" customWidth="1"/>
    <col min="7692" max="7692" width="12.77734375" style="9" customWidth="1"/>
    <col min="7693" max="7693" width="13" style="9" customWidth="1"/>
    <col min="7694" max="7694" width="11.77734375" style="9" customWidth="1"/>
    <col min="7695" max="7695" width="11.88671875" style="9" customWidth="1"/>
    <col min="7696" max="7696" width="0" style="9" hidden="1" customWidth="1"/>
    <col min="7697" max="7697" width="8.6640625" style="9" customWidth="1"/>
    <col min="7698" max="7698" width="8.109375" style="9" customWidth="1"/>
    <col min="7699" max="7699" width="15.109375" style="9" customWidth="1"/>
    <col min="7700" max="7700" width="10.33203125" style="9" customWidth="1"/>
    <col min="7701" max="7701" width="13.109375" style="9" customWidth="1"/>
    <col min="7702" max="7702" width="12.5546875" style="9" customWidth="1"/>
    <col min="7703" max="7703" width="12.77734375" style="9" customWidth="1"/>
    <col min="7704" max="7704" width="7.6640625" style="9" customWidth="1"/>
    <col min="7705" max="7705" width="10.6640625" style="9" customWidth="1"/>
    <col min="7706" max="7706" width="2.44140625" style="9" customWidth="1"/>
    <col min="7707" max="7707" width="10.6640625" style="9" customWidth="1"/>
    <col min="7708" max="7708" width="2.44140625" style="9" customWidth="1"/>
    <col min="7709" max="7709" width="10.6640625" style="9" customWidth="1"/>
    <col min="7710" max="7710" width="2.44140625" style="9" customWidth="1"/>
    <col min="7711" max="7711" width="10.6640625" style="9" customWidth="1"/>
    <col min="7712" max="7712" width="5.21875" style="9" customWidth="1"/>
    <col min="7713" max="7713" width="12.109375" style="9"/>
    <col min="7714" max="7714" width="2.44140625" style="9" customWidth="1"/>
    <col min="7715" max="7715" width="12.109375" style="9"/>
    <col min="7716" max="7716" width="2.44140625" style="9" customWidth="1"/>
    <col min="7717" max="7717" width="7.88671875" style="9" customWidth="1"/>
    <col min="7718" max="7718" width="2.44140625" style="9" customWidth="1"/>
    <col min="7719" max="7719" width="12.109375" style="9"/>
    <col min="7720" max="7720" width="2.44140625" style="9" customWidth="1"/>
    <col min="7721" max="7721" width="7.88671875" style="9" customWidth="1"/>
    <col min="7722" max="7722" width="2.44140625" style="9" customWidth="1"/>
    <col min="7723" max="7723" width="7.88671875" style="9" customWidth="1"/>
    <col min="7724" max="7724" width="2.44140625" style="9" customWidth="1"/>
    <col min="7725" max="7726" width="12.109375" style="9"/>
    <col min="7727" max="7727" width="3.77734375" style="9" customWidth="1"/>
    <col min="7728" max="7728" width="7.88671875" style="9" customWidth="1"/>
    <col min="7729" max="7729" width="2.44140625" style="9" customWidth="1"/>
    <col min="7730" max="7730" width="13.44140625" style="9" customWidth="1"/>
    <col min="7731" max="7731" width="14.77734375" style="9" customWidth="1"/>
    <col min="7732" max="7732" width="2.44140625" style="9" customWidth="1"/>
    <col min="7733" max="7733" width="16.21875" style="9" customWidth="1"/>
    <col min="7734" max="7734" width="13.44140625" style="9" customWidth="1"/>
    <col min="7735" max="7735" width="12.109375" style="9"/>
    <col min="7736" max="7736" width="2.44140625" style="9" customWidth="1"/>
    <col min="7737" max="7737" width="12.109375" style="9"/>
    <col min="7738" max="7738" width="2.44140625" style="9" customWidth="1"/>
    <col min="7739" max="7739" width="13.44140625" style="9" customWidth="1"/>
    <col min="7740" max="7740" width="2.44140625" style="9" customWidth="1"/>
    <col min="7741" max="7741" width="13.44140625" style="9" customWidth="1"/>
    <col min="7742" max="7742" width="2.44140625" style="9" customWidth="1"/>
    <col min="7743" max="7743" width="10.6640625" style="9" customWidth="1"/>
    <col min="7744" max="7744" width="2.44140625" style="9" customWidth="1"/>
    <col min="7745" max="7745" width="14.77734375" style="9" customWidth="1"/>
    <col min="7746" max="7746" width="2.44140625" style="9" customWidth="1"/>
    <col min="7747" max="7747" width="10.6640625" style="9" customWidth="1"/>
    <col min="7748" max="7748" width="2.44140625" style="9" customWidth="1"/>
    <col min="7749" max="7750" width="9.33203125" style="9" customWidth="1"/>
    <col min="7751" max="7751" width="7.88671875" style="9" customWidth="1"/>
    <col min="7752" max="7752" width="2.44140625" style="9" customWidth="1"/>
    <col min="7753" max="7753" width="7.88671875" style="9" customWidth="1"/>
    <col min="7754" max="7755" width="5.21875" style="9" customWidth="1"/>
    <col min="7756" max="7936" width="12.109375" style="9"/>
    <col min="7937" max="7937" width="0.88671875" style="9" customWidth="1"/>
    <col min="7938" max="7938" width="10.5546875" style="9" bestFit="1" customWidth="1"/>
    <col min="7939" max="7939" width="24.88671875" style="9" customWidth="1"/>
    <col min="7940" max="7940" width="13.33203125" style="9" customWidth="1"/>
    <col min="7941" max="7941" width="11.77734375" style="9" bestFit="1" customWidth="1"/>
    <col min="7942" max="7942" width="14" style="9" customWidth="1"/>
    <col min="7943" max="7943" width="1.33203125" style="9" customWidth="1"/>
    <col min="7944" max="7944" width="10.109375" style="9" bestFit="1" customWidth="1"/>
    <col min="7945" max="7945" width="11.5546875" style="9" customWidth="1"/>
    <col min="7946" max="7946" width="18" style="9" customWidth="1"/>
    <col min="7947" max="7947" width="11.77734375" style="9" customWidth="1"/>
    <col min="7948" max="7948" width="12.77734375" style="9" customWidth="1"/>
    <col min="7949" max="7949" width="13" style="9" customWidth="1"/>
    <col min="7950" max="7950" width="11.77734375" style="9" customWidth="1"/>
    <col min="7951" max="7951" width="11.88671875" style="9" customWidth="1"/>
    <col min="7952" max="7952" width="0" style="9" hidden="1" customWidth="1"/>
    <col min="7953" max="7953" width="8.6640625" style="9" customWidth="1"/>
    <col min="7954" max="7954" width="8.109375" style="9" customWidth="1"/>
    <col min="7955" max="7955" width="15.109375" style="9" customWidth="1"/>
    <col min="7956" max="7956" width="10.33203125" style="9" customWidth="1"/>
    <col min="7957" max="7957" width="13.109375" style="9" customWidth="1"/>
    <col min="7958" max="7958" width="12.5546875" style="9" customWidth="1"/>
    <col min="7959" max="7959" width="12.77734375" style="9" customWidth="1"/>
    <col min="7960" max="7960" width="7.6640625" style="9" customWidth="1"/>
    <col min="7961" max="7961" width="10.6640625" style="9" customWidth="1"/>
    <col min="7962" max="7962" width="2.44140625" style="9" customWidth="1"/>
    <col min="7963" max="7963" width="10.6640625" style="9" customWidth="1"/>
    <col min="7964" max="7964" width="2.44140625" style="9" customWidth="1"/>
    <col min="7965" max="7965" width="10.6640625" style="9" customWidth="1"/>
    <col min="7966" max="7966" width="2.44140625" style="9" customWidth="1"/>
    <col min="7967" max="7967" width="10.6640625" style="9" customWidth="1"/>
    <col min="7968" max="7968" width="5.21875" style="9" customWidth="1"/>
    <col min="7969" max="7969" width="12.109375" style="9"/>
    <col min="7970" max="7970" width="2.44140625" style="9" customWidth="1"/>
    <col min="7971" max="7971" width="12.109375" style="9"/>
    <col min="7972" max="7972" width="2.44140625" style="9" customWidth="1"/>
    <col min="7973" max="7973" width="7.88671875" style="9" customWidth="1"/>
    <col min="7974" max="7974" width="2.44140625" style="9" customWidth="1"/>
    <col min="7975" max="7975" width="12.109375" style="9"/>
    <col min="7976" max="7976" width="2.44140625" style="9" customWidth="1"/>
    <col min="7977" max="7977" width="7.88671875" style="9" customWidth="1"/>
    <col min="7978" max="7978" width="2.44140625" style="9" customWidth="1"/>
    <col min="7979" max="7979" width="7.88671875" style="9" customWidth="1"/>
    <col min="7980" max="7980" width="2.44140625" style="9" customWidth="1"/>
    <col min="7981" max="7982" width="12.109375" style="9"/>
    <col min="7983" max="7983" width="3.77734375" style="9" customWidth="1"/>
    <col min="7984" max="7984" width="7.88671875" style="9" customWidth="1"/>
    <col min="7985" max="7985" width="2.44140625" style="9" customWidth="1"/>
    <col min="7986" max="7986" width="13.44140625" style="9" customWidth="1"/>
    <col min="7987" max="7987" width="14.77734375" style="9" customWidth="1"/>
    <col min="7988" max="7988" width="2.44140625" style="9" customWidth="1"/>
    <col min="7989" max="7989" width="16.21875" style="9" customWidth="1"/>
    <col min="7990" max="7990" width="13.44140625" style="9" customWidth="1"/>
    <col min="7991" max="7991" width="12.109375" style="9"/>
    <col min="7992" max="7992" width="2.44140625" style="9" customWidth="1"/>
    <col min="7993" max="7993" width="12.109375" style="9"/>
    <col min="7994" max="7994" width="2.44140625" style="9" customWidth="1"/>
    <col min="7995" max="7995" width="13.44140625" style="9" customWidth="1"/>
    <col min="7996" max="7996" width="2.44140625" style="9" customWidth="1"/>
    <col min="7997" max="7997" width="13.44140625" style="9" customWidth="1"/>
    <col min="7998" max="7998" width="2.44140625" style="9" customWidth="1"/>
    <col min="7999" max="7999" width="10.6640625" style="9" customWidth="1"/>
    <col min="8000" max="8000" width="2.44140625" style="9" customWidth="1"/>
    <col min="8001" max="8001" width="14.77734375" style="9" customWidth="1"/>
    <col min="8002" max="8002" width="2.44140625" style="9" customWidth="1"/>
    <col min="8003" max="8003" width="10.6640625" style="9" customWidth="1"/>
    <col min="8004" max="8004" width="2.44140625" style="9" customWidth="1"/>
    <col min="8005" max="8006" width="9.33203125" style="9" customWidth="1"/>
    <col min="8007" max="8007" width="7.88671875" style="9" customWidth="1"/>
    <col min="8008" max="8008" width="2.44140625" style="9" customWidth="1"/>
    <col min="8009" max="8009" width="7.88671875" style="9" customWidth="1"/>
    <col min="8010" max="8011" width="5.21875" style="9" customWidth="1"/>
    <col min="8012" max="8192" width="12.109375" style="9"/>
    <col min="8193" max="8193" width="0.88671875" style="9" customWidth="1"/>
    <col min="8194" max="8194" width="10.5546875" style="9" bestFit="1" customWidth="1"/>
    <col min="8195" max="8195" width="24.88671875" style="9" customWidth="1"/>
    <col min="8196" max="8196" width="13.33203125" style="9" customWidth="1"/>
    <col min="8197" max="8197" width="11.77734375" style="9" bestFit="1" customWidth="1"/>
    <col min="8198" max="8198" width="14" style="9" customWidth="1"/>
    <col min="8199" max="8199" width="1.33203125" style="9" customWidth="1"/>
    <col min="8200" max="8200" width="10.109375" style="9" bestFit="1" customWidth="1"/>
    <col min="8201" max="8201" width="11.5546875" style="9" customWidth="1"/>
    <col min="8202" max="8202" width="18" style="9" customWidth="1"/>
    <col min="8203" max="8203" width="11.77734375" style="9" customWidth="1"/>
    <col min="8204" max="8204" width="12.77734375" style="9" customWidth="1"/>
    <col min="8205" max="8205" width="13" style="9" customWidth="1"/>
    <col min="8206" max="8206" width="11.77734375" style="9" customWidth="1"/>
    <col min="8207" max="8207" width="11.88671875" style="9" customWidth="1"/>
    <col min="8208" max="8208" width="0" style="9" hidden="1" customWidth="1"/>
    <col min="8209" max="8209" width="8.6640625" style="9" customWidth="1"/>
    <col min="8210" max="8210" width="8.109375" style="9" customWidth="1"/>
    <col min="8211" max="8211" width="15.109375" style="9" customWidth="1"/>
    <col min="8212" max="8212" width="10.33203125" style="9" customWidth="1"/>
    <col min="8213" max="8213" width="13.109375" style="9" customWidth="1"/>
    <col min="8214" max="8214" width="12.5546875" style="9" customWidth="1"/>
    <col min="8215" max="8215" width="12.77734375" style="9" customWidth="1"/>
    <col min="8216" max="8216" width="7.6640625" style="9" customWidth="1"/>
    <col min="8217" max="8217" width="10.6640625" style="9" customWidth="1"/>
    <col min="8218" max="8218" width="2.44140625" style="9" customWidth="1"/>
    <col min="8219" max="8219" width="10.6640625" style="9" customWidth="1"/>
    <col min="8220" max="8220" width="2.44140625" style="9" customWidth="1"/>
    <col min="8221" max="8221" width="10.6640625" style="9" customWidth="1"/>
    <col min="8222" max="8222" width="2.44140625" style="9" customWidth="1"/>
    <col min="8223" max="8223" width="10.6640625" style="9" customWidth="1"/>
    <col min="8224" max="8224" width="5.21875" style="9" customWidth="1"/>
    <col min="8225" max="8225" width="12.109375" style="9"/>
    <col min="8226" max="8226" width="2.44140625" style="9" customWidth="1"/>
    <col min="8227" max="8227" width="12.109375" style="9"/>
    <col min="8228" max="8228" width="2.44140625" style="9" customWidth="1"/>
    <col min="8229" max="8229" width="7.88671875" style="9" customWidth="1"/>
    <col min="8230" max="8230" width="2.44140625" style="9" customWidth="1"/>
    <col min="8231" max="8231" width="12.109375" style="9"/>
    <col min="8232" max="8232" width="2.44140625" style="9" customWidth="1"/>
    <col min="8233" max="8233" width="7.88671875" style="9" customWidth="1"/>
    <col min="8234" max="8234" width="2.44140625" style="9" customWidth="1"/>
    <col min="8235" max="8235" width="7.88671875" style="9" customWidth="1"/>
    <col min="8236" max="8236" width="2.44140625" style="9" customWidth="1"/>
    <col min="8237" max="8238" width="12.109375" style="9"/>
    <col min="8239" max="8239" width="3.77734375" style="9" customWidth="1"/>
    <col min="8240" max="8240" width="7.88671875" style="9" customWidth="1"/>
    <col min="8241" max="8241" width="2.44140625" style="9" customWidth="1"/>
    <col min="8242" max="8242" width="13.44140625" style="9" customWidth="1"/>
    <col min="8243" max="8243" width="14.77734375" style="9" customWidth="1"/>
    <col min="8244" max="8244" width="2.44140625" style="9" customWidth="1"/>
    <col min="8245" max="8245" width="16.21875" style="9" customWidth="1"/>
    <col min="8246" max="8246" width="13.44140625" style="9" customWidth="1"/>
    <col min="8247" max="8247" width="12.109375" style="9"/>
    <col min="8248" max="8248" width="2.44140625" style="9" customWidth="1"/>
    <col min="8249" max="8249" width="12.109375" style="9"/>
    <col min="8250" max="8250" width="2.44140625" style="9" customWidth="1"/>
    <col min="8251" max="8251" width="13.44140625" style="9" customWidth="1"/>
    <col min="8252" max="8252" width="2.44140625" style="9" customWidth="1"/>
    <col min="8253" max="8253" width="13.44140625" style="9" customWidth="1"/>
    <col min="8254" max="8254" width="2.44140625" style="9" customWidth="1"/>
    <col min="8255" max="8255" width="10.6640625" style="9" customWidth="1"/>
    <col min="8256" max="8256" width="2.44140625" style="9" customWidth="1"/>
    <col min="8257" max="8257" width="14.77734375" style="9" customWidth="1"/>
    <col min="8258" max="8258" width="2.44140625" style="9" customWidth="1"/>
    <col min="8259" max="8259" width="10.6640625" style="9" customWidth="1"/>
    <col min="8260" max="8260" width="2.44140625" style="9" customWidth="1"/>
    <col min="8261" max="8262" width="9.33203125" style="9" customWidth="1"/>
    <col min="8263" max="8263" width="7.88671875" style="9" customWidth="1"/>
    <col min="8264" max="8264" width="2.44140625" style="9" customWidth="1"/>
    <col min="8265" max="8265" width="7.88671875" style="9" customWidth="1"/>
    <col min="8266" max="8267" width="5.21875" style="9" customWidth="1"/>
    <col min="8268" max="8448" width="12.109375" style="9"/>
    <col min="8449" max="8449" width="0.88671875" style="9" customWidth="1"/>
    <col min="8450" max="8450" width="10.5546875" style="9" bestFit="1" customWidth="1"/>
    <col min="8451" max="8451" width="24.88671875" style="9" customWidth="1"/>
    <col min="8452" max="8452" width="13.33203125" style="9" customWidth="1"/>
    <col min="8453" max="8453" width="11.77734375" style="9" bestFit="1" customWidth="1"/>
    <col min="8454" max="8454" width="14" style="9" customWidth="1"/>
    <col min="8455" max="8455" width="1.33203125" style="9" customWidth="1"/>
    <col min="8456" max="8456" width="10.109375" style="9" bestFit="1" customWidth="1"/>
    <col min="8457" max="8457" width="11.5546875" style="9" customWidth="1"/>
    <col min="8458" max="8458" width="18" style="9" customWidth="1"/>
    <col min="8459" max="8459" width="11.77734375" style="9" customWidth="1"/>
    <col min="8460" max="8460" width="12.77734375" style="9" customWidth="1"/>
    <col min="8461" max="8461" width="13" style="9" customWidth="1"/>
    <col min="8462" max="8462" width="11.77734375" style="9" customWidth="1"/>
    <col min="8463" max="8463" width="11.88671875" style="9" customWidth="1"/>
    <col min="8464" max="8464" width="0" style="9" hidden="1" customWidth="1"/>
    <col min="8465" max="8465" width="8.6640625" style="9" customWidth="1"/>
    <col min="8466" max="8466" width="8.109375" style="9" customWidth="1"/>
    <col min="8467" max="8467" width="15.109375" style="9" customWidth="1"/>
    <col min="8468" max="8468" width="10.33203125" style="9" customWidth="1"/>
    <col min="8469" max="8469" width="13.109375" style="9" customWidth="1"/>
    <col min="8470" max="8470" width="12.5546875" style="9" customWidth="1"/>
    <col min="8471" max="8471" width="12.77734375" style="9" customWidth="1"/>
    <col min="8472" max="8472" width="7.6640625" style="9" customWidth="1"/>
    <col min="8473" max="8473" width="10.6640625" style="9" customWidth="1"/>
    <col min="8474" max="8474" width="2.44140625" style="9" customWidth="1"/>
    <col min="8475" max="8475" width="10.6640625" style="9" customWidth="1"/>
    <col min="8476" max="8476" width="2.44140625" style="9" customWidth="1"/>
    <col min="8477" max="8477" width="10.6640625" style="9" customWidth="1"/>
    <col min="8478" max="8478" width="2.44140625" style="9" customWidth="1"/>
    <col min="8479" max="8479" width="10.6640625" style="9" customWidth="1"/>
    <col min="8480" max="8480" width="5.21875" style="9" customWidth="1"/>
    <col min="8481" max="8481" width="12.109375" style="9"/>
    <col min="8482" max="8482" width="2.44140625" style="9" customWidth="1"/>
    <col min="8483" max="8483" width="12.109375" style="9"/>
    <col min="8484" max="8484" width="2.44140625" style="9" customWidth="1"/>
    <col min="8485" max="8485" width="7.88671875" style="9" customWidth="1"/>
    <col min="8486" max="8486" width="2.44140625" style="9" customWidth="1"/>
    <col min="8487" max="8487" width="12.109375" style="9"/>
    <col min="8488" max="8488" width="2.44140625" style="9" customWidth="1"/>
    <col min="8489" max="8489" width="7.88671875" style="9" customWidth="1"/>
    <col min="8490" max="8490" width="2.44140625" style="9" customWidth="1"/>
    <col min="8491" max="8491" width="7.88671875" style="9" customWidth="1"/>
    <col min="8492" max="8492" width="2.44140625" style="9" customWidth="1"/>
    <col min="8493" max="8494" width="12.109375" style="9"/>
    <col min="8495" max="8495" width="3.77734375" style="9" customWidth="1"/>
    <col min="8496" max="8496" width="7.88671875" style="9" customWidth="1"/>
    <col min="8497" max="8497" width="2.44140625" style="9" customWidth="1"/>
    <col min="8498" max="8498" width="13.44140625" style="9" customWidth="1"/>
    <col min="8499" max="8499" width="14.77734375" style="9" customWidth="1"/>
    <col min="8500" max="8500" width="2.44140625" style="9" customWidth="1"/>
    <col min="8501" max="8501" width="16.21875" style="9" customWidth="1"/>
    <col min="8502" max="8502" width="13.44140625" style="9" customWidth="1"/>
    <col min="8503" max="8503" width="12.109375" style="9"/>
    <col min="8504" max="8504" width="2.44140625" style="9" customWidth="1"/>
    <col min="8505" max="8505" width="12.109375" style="9"/>
    <col min="8506" max="8506" width="2.44140625" style="9" customWidth="1"/>
    <col min="8507" max="8507" width="13.44140625" style="9" customWidth="1"/>
    <col min="8508" max="8508" width="2.44140625" style="9" customWidth="1"/>
    <col min="8509" max="8509" width="13.44140625" style="9" customWidth="1"/>
    <col min="8510" max="8510" width="2.44140625" style="9" customWidth="1"/>
    <col min="8511" max="8511" width="10.6640625" style="9" customWidth="1"/>
    <col min="8512" max="8512" width="2.44140625" style="9" customWidth="1"/>
    <col min="8513" max="8513" width="14.77734375" style="9" customWidth="1"/>
    <col min="8514" max="8514" width="2.44140625" style="9" customWidth="1"/>
    <col min="8515" max="8515" width="10.6640625" style="9" customWidth="1"/>
    <col min="8516" max="8516" width="2.44140625" style="9" customWidth="1"/>
    <col min="8517" max="8518" width="9.33203125" style="9" customWidth="1"/>
    <col min="8519" max="8519" width="7.88671875" style="9" customWidth="1"/>
    <col min="8520" max="8520" width="2.44140625" style="9" customWidth="1"/>
    <col min="8521" max="8521" width="7.88671875" style="9" customWidth="1"/>
    <col min="8522" max="8523" width="5.21875" style="9" customWidth="1"/>
    <col min="8524" max="8704" width="12.109375" style="9"/>
    <col min="8705" max="8705" width="0.88671875" style="9" customWidth="1"/>
    <col min="8706" max="8706" width="10.5546875" style="9" bestFit="1" customWidth="1"/>
    <col min="8707" max="8707" width="24.88671875" style="9" customWidth="1"/>
    <col min="8708" max="8708" width="13.33203125" style="9" customWidth="1"/>
    <col min="8709" max="8709" width="11.77734375" style="9" bestFit="1" customWidth="1"/>
    <col min="8710" max="8710" width="14" style="9" customWidth="1"/>
    <col min="8711" max="8711" width="1.33203125" style="9" customWidth="1"/>
    <col min="8712" max="8712" width="10.109375" style="9" bestFit="1" customWidth="1"/>
    <col min="8713" max="8713" width="11.5546875" style="9" customWidth="1"/>
    <col min="8714" max="8714" width="18" style="9" customWidth="1"/>
    <col min="8715" max="8715" width="11.77734375" style="9" customWidth="1"/>
    <col min="8716" max="8716" width="12.77734375" style="9" customWidth="1"/>
    <col min="8717" max="8717" width="13" style="9" customWidth="1"/>
    <col min="8718" max="8718" width="11.77734375" style="9" customWidth="1"/>
    <col min="8719" max="8719" width="11.88671875" style="9" customWidth="1"/>
    <col min="8720" max="8720" width="0" style="9" hidden="1" customWidth="1"/>
    <col min="8721" max="8721" width="8.6640625" style="9" customWidth="1"/>
    <col min="8722" max="8722" width="8.109375" style="9" customWidth="1"/>
    <col min="8723" max="8723" width="15.109375" style="9" customWidth="1"/>
    <col min="8724" max="8724" width="10.33203125" style="9" customWidth="1"/>
    <col min="8725" max="8725" width="13.109375" style="9" customWidth="1"/>
    <col min="8726" max="8726" width="12.5546875" style="9" customWidth="1"/>
    <col min="8727" max="8727" width="12.77734375" style="9" customWidth="1"/>
    <col min="8728" max="8728" width="7.6640625" style="9" customWidth="1"/>
    <col min="8729" max="8729" width="10.6640625" style="9" customWidth="1"/>
    <col min="8730" max="8730" width="2.44140625" style="9" customWidth="1"/>
    <col min="8731" max="8731" width="10.6640625" style="9" customWidth="1"/>
    <col min="8732" max="8732" width="2.44140625" style="9" customWidth="1"/>
    <col min="8733" max="8733" width="10.6640625" style="9" customWidth="1"/>
    <col min="8734" max="8734" width="2.44140625" style="9" customWidth="1"/>
    <col min="8735" max="8735" width="10.6640625" style="9" customWidth="1"/>
    <col min="8736" max="8736" width="5.21875" style="9" customWidth="1"/>
    <col min="8737" max="8737" width="12.109375" style="9"/>
    <col min="8738" max="8738" width="2.44140625" style="9" customWidth="1"/>
    <col min="8739" max="8739" width="12.109375" style="9"/>
    <col min="8740" max="8740" width="2.44140625" style="9" customWidth="1"/>
    <col min="8741" max="8741" width="7.88671875" style="9" customWidth="1"/>
    <col min="8742" max="8742" width="2.44140625" style="9" customWidth="1"/>
    <col min="8743" max="8743" width="12.109375" style="9"/>
    <col min="8744" max="8744" width="2.44140625" style="9" customWidth="1"/>
    <col min="8745" max="8745" width="7.88671875" style="9" customWidth="1"/>
    <col min="8746" max="8746" width="2.44140625" style="9" customWidth="1"/>
    <col min="8747" max="8747" width="7.88671875" style="9" customWidth="1"/>
    <col min="8748" max="8748" width="2.44140625" style="9" customWidth="1"/>
    <col min="8749" max="8750" width="12.109375" style="9"/>
    <col min="8751" max="8751" width="3.77734375" style="9" customWidth="1"/>
    <col min="8752" max="8752" width="7.88671875" style="9" customWidth="1"/>
    <col min="8753" max="8753" width="2.44140625" style="9" customWidth="1"/>
    <col min="8754" max="8754" width="13.44140625" style="9" customWidth="1"/>
    <col min="8755" max="8755" width="14.77734375" style="9" customWidth="1"/>
    <col min="8756" max="8756" width="2.44140625" style="9" customWidth="1"/>
    <col min="8757" max="8757" width="16.21875" style="9" customWidth="1"/>
    <col min="8758" max="8758" width="13.44140625" style="9" customWidth="1"/>
    <col min="8759" max="8759" width="12.109375" style="9"/>
    <col min="8760" max="8760" width="2.44140625" style="9" customWidth="1"/>
    <col min="8761" max="8761" width="12.109375" style="9"/>
    <col min="8762" max="8762" width="2.44140625" style="9" customWidth="1"/>
    <col min="8763" max="8763" width="13.44140625" style="9" customWidth="1"/>
    <col min="8764" max="8764" width="2.44140625" style="9" customWidth="1"/>
    <col min="8765" max="8765" width="13.44140625" style="9" customWidth="1"/>
    <col min="8766" max="8766" width="2.44140625" style="9" customWidth="1"/>
    <col min="8767" max="8767" width="10.6640625" style="9" customWidth="1"/>
    <col min="8768" max="8768" width="2.44140625" style="9" customWidth="1"/>
    <col min="8769" max="8769" width="14.77734375" style="9" customWidth="1"/>
    <col min="8770" max="8770" width="2.44140625" style="9" customWidth="1"/>
    <col min="8771" max="8771" width="10.6640625" style="9" customWidth="1"/>
    <col min="8772" max="8772" width="2.44140625" style="9" customWidth="1"/>
    <col min="8773" max="8774" width="9.33203125" style="9" customWidth="1"/>
    <col min="8775" max="8775" width="7.88671875" style="9" customWidth="1"/>
    <col min="8776" max="8776" width="2.44140625" style="9" customWidth="1"/>
    <col min="8777" max="8777" width="7.88671875" style="9" customWidth="1"/>
    <col min="8778" max="8779" width="5.21875" style="9" customWidth="1"/>
    <col min="8780" max="8960" width="12.109375" style="9"/>
    <col min="8961" max="8961" width="0.88671875" style="9" customWidth="1"/>
    <col min="8962" max="8962" width="10.5546875" style="9" bestFit="1" customWidth="1"/>
    <col min="8963" max="8963" width="24.88671875" style="9" customWidth="1"/>
    <col min="8964" max="8964" width="13.33203125" style="9" customWidth="1"/>
    <col min="8965" max="8965" width="11.77734375" style="9" bestFit="1" customWidth="1"/>
    <col min="8966" max="8966" width="14" style="9" customWidth="1"/>
    <col min="8967" max="8967" width="1.33203125" style="9" customWidth="1"/>
    <col min="8968" max="8968" width="10.109375" style="9" bestFit="1" customWidth="1"/>
    <col min="8969" max="8969" width="11.5546875" style="9" customWidth="1"/>
    <col min="8970" max="8970" width="18" style="9" customWidth="1"/>
    <col min="8971" max="8971" width="11.77734375" style="9" customWidth="1"/>
    <col min="8972" max="8972" width="12.77734375" style="9" customWidth="1"/>
    <col min="8973" max="8973" width="13" style="9" customWidth="1"/>
    <col min="8974" max="8974" width="11.77734375" style="9" customWidth="1"/>
    <col min="8975" max="8975" width="11.88671875" style="9" customWidth="1"/>
    <col min="8976" max="8976" width="0" style="9" hidden="1" customWidth="1"/>
    <col min="8977" max="8977" width="8.6640625" style="9" customWidth="1"/>
    <col min="8978" max="8978" width="8.109375" style="9" customWidth="1"/>
    <col min="8979" max="8979" width="15.109375" style="9" customWidth="1"/>
    <col min="8980" max="8980" width="10.33203125" style="9" customWidth="1"/>
    <col min="8981" max="8981" width="13.109375" style="9" customWidth="1"/>
    <col min="8982" max="8982" width="12.5546875" style="9" customWidth="1"/>
    <col min="8983" max="8983" width="12.77734375" style="9" customWidth="1"/>
    <col min="8984" max="8984" width="7.6640625" style="9" customWidth="1"/>
    <col min="8985" max="8985" width="10.6640625" style="9" customWidth="1"/>
    <col min="8986" max="8986" width="2.44140625" style="9" customWidth="1"/>
    <col min="8987" max="8987" width="10.6640625" style="9" customWidth="1"/>
    <col min="8988" max="8988" width="2.44140625" style="9" customWidth="1"/>
    <col min="8989" max="8989" width="10.6640625" style="9" customWidth="1"/>
    <col min="8990" max="8990" width="2.44140625" style="9" customWidth="1"/>
    <col min="8991" max="8991" width="10.6640625" style="9" customWidth="1"/>
    <col min="8992" max="8992" width="5.21875" style="9" customWidth="1"/>
    <col min="8993" max="8993" width="12.109375" style="9"/>
    <col min="8994" max="8994" width="2.44140625" style="9" customWidth="1"/>
    <col min="8995" max="8995" width="12.109375" style="9"/>
    <col min="8996" max="8996" width="2.44140625" style="9" customWidth="1"/>
    <col min="8997" max="8997" width="7.88671875" style="9" customWidth="1"/>
    <col min="8998" max="8998" width="2.44140625" style="9" customWidth="1"/>
    <col min="8999" max="8999" width="12.109375" style="9"/>
    <col min="9000" max="9000" width="2.44140625" style="9" customWidth="1"/>
    <col min="9001" max="9001" width="7.88671875" style="9" customWidth="1"/>
    <col min="9002" max="9002" width="2.44140625" style="9" customWidth="1"/>
    <col min="9003" max="9003" width="7.88671875" style="9" customWidth="1"/>
    <col min="9004" max="9004" width="2.44140625" style="9" customWidth="1"/>
    <col min="9005" max="9006" width="12.109375" style="9"/>
    <col min="9007" max="9007" width="3.77734375" style="9" customWidth="1"/>
    <col min="9008" max="9008" width="7.88671875" style="9" customWidth="1"/>
    <col min="9009" max="9009" width="2.44140625" style="9" customWidth="1"/>
    <col min="9010" max="9010" width="13.44140625" style="9" customWidth="1"/>
    <col min="9011" max="9011" width="14.77734375" style="9" customWidth="1"/>
    <col min="9012" max="9012" width="2.44140625" style="9" customWidth="1"/>
    <col min="9013" max="9013" width="16.21875" style="9" customWidth="1"/>
    <col min="9014" max="9014" width="13.44140625" style="9" customWidth="1"/>
    <col min="9015" max="9015" width="12.109375" style="9"/>
    <col min="9016" max="9016" width="2.44140625" style="9" customWidth="1"/>
    <col min="9017" max="9017" width="12.109375" style="9"/>
    <col min="9018" max="9018" width="2.44140625" style="9" customWidth="1"/>
    <col min="9019" max="9019" width="13.44140625" style="9" customWidth="1"/>
    <col min="9020" max="9020" width="2.44140625" style="9" customWidth="1"/>
    <col min="9021" max="9021" width="13.44140625" style="9" customWidth="1"/>
    <col min="9022" max="9022" width="2.44140625" style="9" customWidth="1"/>
    <col min="9023" max="9023" width="10.6640625" style="9" customWidth="1"/>
    <col min="9024" max="9024" width="2.44140625" style="9" customWidth="1"/>
    <col min="9025" max="9025" width="14.77734375" style="9" customWidth="1"/>
    <col min="9026" max="9026" width="2.44140625" style="9" customWidth="1"/>
    <col min="9027" max="9027" width="10.6640625" style="9" customWidth="1"/>
    <col min="9028" max="9028" width="2.44140625" style="9" customWidth="1"/>
    <col min="9029" max="9030" width="9.33203125" style="9" customWidth="1"/>
    <col min="9031" max="9031" width="7.88671875" style="9" customWidth="1"/>
    <col min="9032" max="9032" width="2.44140625" style="9" customWidth="1"/>
    <col min="9033" max="9033" width="7.88671875" style="9" customWidth="1"/>
    <col min="9034" max="9035" width="5.21875" style="9" customWidth="1"/>
    <col min="9036" max="9216" width="12.109375" style="9"/>
    <col min="9217" max="9217" width="0.88671875" style="9" customWidth="1"/>
    <col min="9218" max="9218" width="10.5546875" style="9" bestFit="1" customWidth="1"/>
    <col min="9219" max="9219" width="24.88671875" style="9" customWidth="1"/>
    <col min="9220" max="9220" width="13.33203125" style="9" customWidth="1"/>
    <col min="9221" max="9221" width="11.77734375" style="9" bestFit="1" customWidth="1"/>
    <col min="9222" max="9222" width="14" style="9" customWidth="1"/>
    <col min="9223" max="9223" width="1.33203125" style="9" customWidth="1"/>
    <col min="9224" max="9224" width="10.109375" style="9" bestFit="1" customWidth="1"/>
    <col min="9225" max="9225" width="11.5546875" style="9" customWidth="1"/>
    <col min="9226" max="9226" width="18" style="9" customWidth="1"/>
    <col min="9227" max="9227" width="11.77734375" style="9" customWidth="1"/>
    <col min="9228" max="9228" width="12.77734375" style="9" customWidth="1"/>
    <col min="9229" max="9229" width="13" style="9" customWidth="1"/>
    <col min="9230" max="9230" width="11.77734375" style="9" customWidth="1"/>
    <col min="9231" max="9231" width="11.88671875" style="9" customWidth="1"/>
    <col min="9232" max="9232" width="0" style="9" hidden="1" customWidth="1"/>
    <col min="9233" max="9233" width="8.6640625" style="9" customWidth="1"/>
    <col min="9234" max="9234" width="8.109375" style="9" customWidth="1"/>
    <col min="9235" max="9235" width="15.109375" style="9" customWidth="1"/>
    <col min="9236" max="9236" width="10.33203125" style="9" customWidth="1"/>
    <col min="9237" max="9237" width="13.109375" style="9" customWidth="1"/>
    <col min="9238" max="9238" width="12.5546875" style="9" customWidth="1"/>
    <col min="9239" max="9239" width="12.77734375" style="9" customWidth="1"/>
    <col min="9240" max="9240" width="7.6640625" style="9" customWidth="1"/>
    <col min="9241" max="9241" width="10.6640625" style="9" customWidth="1"/>
    <col min="9242" max="9242" width="2.44140625" style="9" customWidth="1"/>
    <col min="9243" max="9243" width="10.6640625" style="9" customWidth="1"/>
    <col min="9244" max="9244" width="2.44140625" style="9" customWidth="1"/>
    <col min="9245" max="9245" width="10.6640625" style="9" customWidth="1"/>
    <col min="9246" max="9246" width="2.44140625" style="9" customWidth="1"/>
    <col min="9247" max="9247" width="10.6640625" style="9" customWidth="1"/>
    <col min="9248" max="9248" width="5.21875" style="9" customWidth="1"/>
    <col min="9249" max="9249" width="12.109375" style="9"/>
    <col min="9250" max="9250" width="2.44140625" style="9" customWidth="1"/>
    <col min="9251" max="9251" width="12.109375" style="9"/>
    <col min="9252" max="9252" width="2.44140625" style="9" customWidth="1"/>
    <col min="9253" max="9253" width="7.88671875" style="9" customWidth="1"/>
    <col min="9254" max="9254" width="2.44140625" style="9" customWidth="1"/>
    <col min="9255" max="9255" width="12.109375" style="9"/>
    <col min="9256" max="9256" width="2.44140625" style="9" customWidth="1"/>
    <col min="9257" max="9257" width="7.88671875" style="9" customWidth="1"/>
    <col min="9258" max="9258" width="2.44140625" style="9" customWidth="1"/>
    <col min="9259" max="9259" width="7.88671875" style="9" customWidth="1"/>
    <col min="9260" max="9260" width="2.44140625" style="9" customWidth="1"/>
    <col min="9261" max="9262" width="12.109375" style="9"/>
    <col min="9263" max="9263" width="3.77734375" style="9" customWidth="1"/>
    <col min="9264" max="9264" width="7.88671875" style="9" customWidth="1"/>
    <col min="9265" max="9265" width="2.44140625" style="9" customWidth="1"/>
    <col min="9266" max="9266" width="13.44140625" style="9" customWidth="1"/>
    <col min="9267" max="9267" width="14.77734375" style="9" customWidth="1"/>
    <col min="9268" max="9268" width="2.44140625" style="9" customWidth="1"/>
    <col min="9269" max="9269" width="16.21875" style="9" customWidth="1"/>
    <col min="9270" max="9270" width="13.44140625" style="9" customWidth="1"/>
    <col min="9271" max="9271" width="12.109375" style="9"/>
    <col min="9272" max="9272" width="2.44140625" style="9" customWidth="1"/>
    <col min="9273" max="9273" width="12.109375" style="9"/>
    <col min="9274" max="9274" width="2.44140625" style="9" customWidth="1"/>
    <col min="9275" max="9275" width="13.44140625" style="9" customWidth="1"/>
    <col min="9276" max="9276" width="2.44140625" style="9" customWidth="1"/>
    <col min="9277" max="9277" width="13.44140625" style="9" customWidth="1"/>
    <col min="9278" max="9278" width="2.44140625" style="9" customWidth="1"/>
    <col min="9279" max="9279" width="10.6640625" style="9" customWidth="1"/>
    <col min="9280" max="9280" width="2.44140625" style="9" customWidth="1"/>
    <col min="9281" max="9281" width="14.77734375" style="9" customWidth="1"/>
    <col min="9282" max="9282" width="2.44140625" style="9" customWidth="1"/>
    <col min="9283" max="9283" width="10.6640625" style="9" customWidth="1"/>
    <col min="9284" max="9284" width="2.44140625" style="9" customWidth="1"/>
    <col min="9285" max="9286" width="9.33203125" style="9" customWidth="1"/>
    <col min="9287" max="9287" width="7.88671875" style="9" customWidth="1"/>
    <col min="9288" max="9288" width="2.44140625" style="9" customWidth="1"/>
    <col min="9289" max="9289" width="7.88671875" style="9" customWidth="1"/>
    <col min="9290" max="9291" width="5.21875" style="9" customWidth="1"/>
    <col min="9292" max="9472" width="12.109375" style="9"/>
    <col min="9473" max="9473" width="0.88671875" style="9" customWidth="1"/>
    <col min="9474" max="9474" width="10.5546875" style="9" bestFit="1" customWidth="1"/>
    <col min="9475" max="9475" width="24.88671875" style="9" customWidth="1"/>
    <col min="9476" max="9476" width="13.33203125" style="9" customWidth="1"/>
    <col min="9477" max="9477" width="11.77734375" style="9" bestFit="1" customWidth="1"/>
    <col min="9478" max="9478" width="14" style="9" customWidth="1"/>
    <col min="9479" max="9479" width="1.33203125" style="9" customWidth="1"/>
    <col min="9480" max="9480" width="10.109375" style="9" bestFit="1" customWidth="1"/>
    <col min="9481" max="9481" width="11.5546875" style="9" customWidth="1"/>
    <col min="9482" max="9482" width="18" style="9" customWidth="1"/>
    <col min="9483" max="9483" width="11.77734375" style="9" customWidth="1"/>
    <col min="9484" max="9484" width="12.77734375" style="9" customWidth="1"/>
    <col min="9485" max="9485" width="13" style="9" customWidth="1"/>
    <col min="9486" max="9486" width="11.77734375" style="9" customWidth="1"/>
    <col min="9487" max="9487" width="11.88671875" style="9" customWidth="1"/>
    <col min="9488" max="9488" width="0" style="9" hidden="1" customWidth="1"/>
    <col min="9489" max="9489" width="8.6640625" style="9" customWidth="1"/>
    <col min="9490" max="9490" width="8.109375" style="9" customWidth="1"/>
    <col min="9491" max="9491" width="15.109375" style="9" customWidth="1"/>
    <col min="9492" max="9492" width="10.33203125" style="9" customWidth="1"/>
    <col min="9493" max="9493" width="13.109375" style="9" customWidth="1"/>
    <col min="9494" max="9494" width="12.5546875" style="9" customWidth="1"/>
    <col min="9495" max="9495" width="12.77734375" style="9" customWidth="1"/>
    <col min="9496" max="9496" width="7.6640625" style="9" customWidth="1"/>
    <col min="9497" max="9497" width="10.6640625" style="9" customWidth="1"/>
    <col min="9498" max="9498" width="2.44140625" style="9" customWidth="1"/>
    <col min="9499" max="9499" width="10.6640625" style="9" customWidth="1"/>
    <col min="9500" max="9500" width="2.44140625" style="9" customWidth="1"/>
    <col min="9501" max="9501" width="10.6640625" style="9" customWidth="1"/>
    <col min="9502" max="9502" width="2.44140625" style="9" customWidth="1"/>
    <col min="9503" max="9503" width="10.6640625" style="9" customWidth="1"/>
    <col min="9504" max="9504" width="5.21875" style="9" customWidth="1"/>
    <col min="9505" max="9505" width="12.109375" style="9"/>
    <col min="9506" max="9506" width="2.44140625" style="9" customWidth="1"/>
    <col min="9507" max="9507" width="12.109375" style="9"/>
    <col min="9508" max="9508" width="2.44140625" style="9" customWidth="1"/>
    <col min="9509" max="9509" width="7.88671875" style="9" customWidth="1"/>
    <col min="9510" max="9510" width="2.44140625" style="9" customWidth="1"/>
    <col min="9511" max="9511" width="12.109375" style="9"/>
    <col min="9512" max="9512" width="2.44140625" style="9" customWidth="1"/>
    <col min="9513" max="9513" width="7.88671875" style="9" customWidth="1"/>
    <col min="9514" max="9514" width="2.44140625" style="9" customWidth="1"/>
    <col min="9515" max="9515" width="7.88671875" style="9" customWidth="1"/>
    <col min="9516" max="9516" width="2.44140625" style="9" customWidth="1"/>
    <col min="9517" max="9518" width="12.109375" style="9"/>
    <col min="9519" max="9519" width="3.77734375" style="9" customWidth="1"/>
    <col min="9520" max="9520" width="7.88671875" style="9" customWidth="1"/>
    <col min="9521" max="9521" width="2.44140625" style="9" customWidth="1"/>
    <col min="9522" max="9522" width="13.44140625" style="9" customWidth="1"/>
    <col min="9523" max="9523" width="14.77734375" style="9" customWidth="1"/>
    <col min="9524" max="9524" width="2.44140625" style="9" customWidth="1"/>
    <col min="9525" max="9525" width="16.21875" style="9" customWidth="1"/>
    <col min="9526" max="9526" width="13.44140625" style="9" customWidth="1"/>
    <col min="9527" max="9527" width="12.109375" style="9"/>
    <col min="9528" max="9528" width="2.44140625" style="9" customWidth="1"/>
    <col min="9529" max="9529" width="12.109375" style="9"/>
    <col min="9530" max="9530" width="2.44140625" style="9" customWidth="1"/>
    <col min="9531" max="9531" width="13.44140625" style="9" customWidth="1"/>
    <col min="9532" max="9532" width="2.44140625" style="9" customWidth="1"/>
    <col min="9533" max="9533" width="13.44140625" style="9" customWidth="1"/>
    <col min="9534" max="9534" width="2.44140625" style="9" customWidth="1"/>
    <col min="9535" max="9535" width="10.6640625" style="9" customWidth="1"/>
    <col min="9536" max="9536" width="2.44140625" style="9" customWidth="1"/>
    <col min="9537" max="9537" width="14.77734375" style="9" customWidth="1"/>
    <col min="9538" max="9538" width="2.44140625" style="9" customWidth="1"/>
    <col min="9539" max="9539" width="10.6640625" style="9" customWidth="1"/>
    <col min="9540" max="9540" width="2.44140625" style="9" customWidth="1"/>
    <col min="9541" max="9542" width="9.33203125" style="9" customWidth="1"/>
    <col min="9543" max="9543" width="7.88671875" style="9" customWidth="1"/>
    <col min="9544" max="9544" width="2.44140625" style="9" customWidth="1"/>
    <col min="9545" max="9545" width="7.88671875" style="9" customWidth="1"/>
    <col min="9546" max="9547" width="5.21875" style="9" customWidth="1"/>
    <col min="9548" max="9728" width="12.109375" style="9"/>
    <col min="9729" max="9729" width="0.88671875" style="9" customWidth="1"/>
    <col min="9730" max="9730" width="10.5546875" style="9" bestFit="1" customWidth="1"/>
    <col min="9731" max="9731" width="24.88671875" style="9" customWidth="1"/>
    <col min="9732" max="9732" width="13.33203125" style="9" customWidth="1"/>
    <col min="9733" max="9733" width="11.77734375" style="9" bestFit="1" customWidth="1"/>
    <col min="9734" max="9734" width="14" style="9" customWidth="1"/>
    <col min="9735" max="9735" width="1.33203125" style="9" customWidth="1"/>
    <col min="9736" max="9736" width="10.109375" style="9" bestFit="1" customWidth="1"/>
    <col min="9737" max="9737" width="11.5546875" style="9" customWidth="1"/>
    <col min="9738" max="9738" width="18" style="9" customWidth="1"/>
    <col min="9739" max="9739" width="11.77734375" style="9" customWidth="1"/>
    <col min="9740" max="9740" width="12.77734375" style="9" customWidth="1"/>
    <col min="9741" max="9741" width="13" style="9" customWidth="1"/>
    <col min="9742" max="9742" width="11.77734375" style="9" customWidth="1"/>
    <col min="9743" max="9743" width="11.88671875" style="9" customWidth="1"/>
    <col min="9744" max="9744" width="0" style="9" hidden="1" customWidth="1"/>
    <col min="9745" max="9745" width="8.6640625" style="9" customWidth="1"/>
    <col min="9746" max="9746" width="8.109375" style="9" customWidth="1"/>
    <col min="9747" max="9747" width="15.109375" style="9" customWidth="1"/>
    <col min="9748" max="9748" width="10.33203125" style="9" customWidth="1"/>
    <col min="9749" max="9749" width="13.109375" style="9" customWidth="1"/>
    <col min="9750" max="9750" width="12.5546875" style="9" customWidth="1"/>
    <col min="9751" max="9751" width="12.77734375" style="9" customWidth="1"/>
    <col min="9752" max="9752" width="7.6640625" style="9" customWidth="1"/>
    <col min="9753" max="9753" width="10.6640625" style="9" customWidth="1"/>
    <col min="9754" max="9754" width="2.44140625" style="9" customWidth="1"/>
    <col min="9755" max="9755" width="10.6640625" style="9" customWidth="1"/>
    <col min="9756" max="9756" width="2.44140625" style="9" customWidth="1"/>
    <col min="9757" max="9757" width="10.6640625" style="9" customWidth="1"/>
    <col min="9758" max="9758" width="2.44140625" style="9" customWidth="1"/>
    <col min="9759" max="9759" width="10.6640625" style="9" customWidth="1"/>
    <col min="9760" max="9760" width="5.21875" style="9" customWidth="1"/>
    <col min="9761" max="9761" width="12.109375" style="9"/>
    <col min="9762" max="9762" width="2.44140625" style="9" customWidth="1"/>
    <col min="9763" max="9763" width="12.109375" style="9"/>
    <col min="9764" max="9764" width="2.44140625" style="9" customWidth="1"/>
    <col min="9765" max="9765" width="7.88671875" style="9" customWidth="1"/>
    <col min="9766" max="9766" width="2.44140625" style="9" customWidth="1"/>
    <col min="9767" max="9767" width="12.109375" style="9"/>
    <col min="9768" max="9768" width="2.44140625" style="9" customWidth="1"/>
    <col min="9769" max="9769" width="7.88671875" style="9" customWidth="1"/>
    <col min="9770" max="9770" width="2.44140625" style="9" customWidth="1"/>
    <col min="9771" max="9771" width="7.88671875" style="9" customWidth="1"/>
    <col min="9772" max="9772" width="2.44140625" style="9" customWidth="1"/>
    <col min="9773" max="9774" width="12.109375" style="9"/>
    <col min="9775" max="9775" width="3.77734375" style="9" customWidth="1"/>
    <col min="9776" max="9776" width="7.88671875" style="9" customWidth="1"/>
    <col min="9777" max="9777" width="2.44140625" style="9" customWidth="1"/>
    <col min="9778" max="9778" width="13.44140625" style="9" customWidth="1"/>
    <col min="9779" max="9779" width="14.77734375" style="9" customWidth="1"/>
    <col min="9780" max="9780" width="2.44140625" style="9" customWidth="1"/>
    <col min="9781" max="9781" width="16.21875" style="9" customWidth="1"/>
    <col min="9782" max="9782" width="13.44140625" style="9" customWidth="1"/>
    <col min="9783" max="9783" width="12.109375" style="9"/>
    <col min="9784" max="9784" width="2.44140625" style="9" customWidth="1"/>
    <col min="9785" max="9785" width="12.109375" style="9"/>
    <col min="9786" max="9786" width="2.44140625" style="9" customWidth="1"/>
    <col min="9787" max="9787" width="13.44140625" style="9" customWidth="1"/>
    <col min="9788" max="9788" width="2.44140625" style="9" customWidth="1"/>
    <col min="9789" max="9789" width="13.44140625" style="9" customWidth="1"/>
    <col min="9790" max="9790" width="2.44140625" style="9" customWidth="1"/>
    <col min="9791" max="9791" width="10.6640625" style="9" customWidth="1"/>
    <col min="9792" max="9792" width="2.44140625" style="9" customWidth="1"/>
    <col min="9793" max="9793" width="14.77734375" style="9" customWidth="1"/>
    <col min="9794" max="9794" width="2.44140625" style="9" customWidth="1"/>
    <col min="9795" max="9795" width="10.6640625" style="9" customWidth="1"/>
    <col min="9796" max="9796" width="2.44140625" style="9" customWidth="1"/>
    <col min="9797" max="9798" width="9.33203125" style="9" customWidth="1"/>
    <col min="9799" max="9799" width="7.88671875" style="9" customWidth="1"/>
    <col min="9800" max="9800" width="2.44140625" style="9" customWidth="1"/>
    <col min="9801" max="9801" width="7.88671875" style="9" customWidth="1"/>
    <col min="9802" max="9803" width="5.21875" style="9" customWidth="1"/>
    <col min="9804" max="9984" width="12.109375" style="9"/>
    <col min="9985" max="9985" width="0.88671875" style="9" customWidth="1"/>
    <col min="9986" max="9986" width="10.5546875" style="9" bestFit="1" customWidth="1"/>
    <col min="9987" max="9987" width="24.88671875" style="9" customWidth="1"/>
    <col min="9988" max="9988" width="13.33203125" style="9" customWidth="1"/>
    <col min="9989" max="9989" width="11.77734375" style="9" bestFit="1" customWidth="1"/>
    <col min="9990" max="9990" width="14" style="9" customWidth="1"/>
    <col min="9991" max="9991" width="1.33203125" style="9" customWidth="1"/>
    <col min="9992" max="9992" width="10.109375" style="9" bestFit="1" customWidth="1"/>
    <col min="9993" max="9993" width="11.5546875" style="9" customWidth="1"/>
    <col min="9994" max="9994" width="18" style="9" customWidth="1"/>
    <col min="9995" max="9995" width="11.77734375" style="9" customWidth="1"/>
    <col min="9996" max="9996" width="12.77734375" style="9" customWidth="1"/>
    <col min="9997" max="9997" width="13" style="9" customWidth="1"/>
    <col min="9998" max="9998" width="11.77734375" style="9" customWidth="1"/>
    <col min="9999" max="9999" width="11.88671875" style="9" customWidth="1"/>
    <col min="10000" max="10000" width="0" style="9" hidden="1" customWidth="1"/>
    <col min="10001" max="10001" width="8.6640625" style="9" customWidth="1"/>
    <col min="10002" max="10002" width="8.109375" style="9" customWidth="1"/>
    <col min="10003" max="10003" width="15.109375" style="9" customWidth="1"/>
    <col min="10004" max="10004" width="10.33203125" style="9" customWidth="1"/>
    <col min="10005" max="10005" width="13.109375" style="9" customWidth="1"/>
    <col min="10006" max="10006" width="12.5546875" style="9" customWidth="1"/>
    <col min="10007" max="10007" width="12.77734375" style="9" customWidth="1"/>
    <col min="10008" max="10008" width="7.6640625" style="9" customWidth="1"/>
    <col min="10009" max="10009" width="10.6640625" style="9" customWidth="1"/>
    <col min="10010" max="10010" width="2.44140625" style="9" customWidth="1"/>
    <col min="10011" max="10011" width="10.6640625" style="9" customWidth="1"/>
    <col min="10012" max="10012" width="2.44140625" style="9" customWidth="1"/>
    <col min="10013" max="10013" width="10.6640625" style="9" customWidth="1"/>
    <col min="10014" max="10014" width="2.44140625" style="9" customWidth="1"/>
    <col min="10015" max="10015" width="10.6640625" style="9" customWidth="1"/>
    <col min="10016" max="10016" width="5.21875" style="9" customWidth="1"/>
    <col min="10017" max="10017" width="12.109375" style="9"/>
    <col min="10018" max="10018" width="2.44140625" style="9" customWidth="1"/>
    <col min="10019" max="10019" width="12.109375" style="9"/>
    <col min="10020" max="10020" width="2.44140625" style="9" customWidth="1"/>
    <col min="10021" max="10021" width="7.88671875" style="9" customWidth="1"/>
    <col min="10022" max="10022" width="2.44140625" style="9" customWidth="1"/>
    <col min="10023" max="10023" width="12.109375" style="9"/>
    <col min="10024" max="10024" width="2.44140625" style="9" customWidth="1"/>
    <col min="10025" max="10025" width="7.88671875" style="9" customWidth="1"/>
    <col min="10026" max="10026" width="2.44140625" style="9" customWidth="1"/>
    <col min="10027" max="10027" width="7.88671875" style="9" customWidth="1"/>
    <col min="10028" max="10028" width="2.44140625" style="9" customWidth="1"/>
    <col min="10029" max="10030" width="12.109375" style="9"/>
    <col min="10031" max="10031" width="3.77734375" style="9" customWidth="1"/>
    <col min="10032" max="10032" width="7.88671875" style="9" customWidth="1"/>
    <col min="10033" max="10033" width="2.44140625" style="9" customWidth="1"/>
    <col min="10034" max="10034" width="13.44140625" style="9" customWidth="1"/>
    <col min="10035" max="10035" width="14.77734375" style="9" customWidth="1"/>
    <col min="10036" max="10036" width="2.44140625" style="9" customWidth="1"/>
    <col min="10037" max="10037" width="16.21875" style="9" customWidth="1"/>
    <col min="10038" max="10038" width="13.44140625" style="9" customWidth="1"/>
    <col min="10039" max="10039" width="12.109375" style="9"/>
    <col min="10040" max="10040" width="2.44140625" style="9" customWidth="1"/>
    <col min="10041" max="10041" width="12.109375" style="9"/>
    <col min="10042" max="10042" width="2.44140625" style="9" customWidth="1"/>
    <col min="10043" max="10043" width="13.44140625" style="9" customWidth="1"/>
    <col min="10044" max="10044" width="2.44140625" style="9" customWidth="1"/>
    <col min="10045" max="10045" width="13.44140625" style="9" customWidth="1"/>
    <col min="10046" max="10046" width="2.44140625" style="9" customWidth="1"/>
    <col min="10047" max="10047" width="10.6640625" style="9" customWidth="1"/>
    <col min="10048" max="10048" width="2.44140625" style="9" customWidth="1"/>
    <col min="10049" max="10049" width="14.77734375" style="9" customWidth="1"/>
    <col min="10050" max="10050" width="2.44140625" style="9" customWidth="1"/>
    <col min="10051" max="10051" width="10.6640625" style="9" customWidth="1"/>
    <col min="10052" max="10052" width="2.44140625" style="9" customWidth="1"/>
    <col min="10053" max="10054" width="9.33203125" style="9" customWidth="1"/>
    <col min="10055" max="10055" width="7.88671875" style="9" customWidth="1"/>
    <col min="10056" max="10056" width="2.44140625" style="9" customWidth="1"/>
    <col min="10057" max="10057" width="7.88671875" style="9" customWidth="1"/>
    <col min="10058" max="10059" width="5.21875" style="9" customWidth="1"/>
    <col min="10060" max="10240" width="12.109375" style="9"/>
    <col min="10241" max="10241" width="0.88671875" style="9" customWidth="1"/>
    <col min="10242" max="10242" width="10.5546875" style="9" bestFit="1" customWidth="1"/>
    <col min="10243" max="10243" width="24.88671875" style="9" customWidth="1"/>
    <col min="10244" max="10244" width="13.33203125" style="9" customWidth="1"/>
    <col min="10245" max="10245" width="11.77734375" style="9" bestFit="1" customWidth="1"/>
    <col min="10246" max="10246" width="14" style="9" customWidth="1"/>
    <col min="10247" max="10247" width="1.33203125" style="9" customWidth="1"/>
    <col min="10248" max="10248" width="10.109375" style="9" bestFit="1" customWidth="1"/>
    <col min="10249" max="10249" width="11.5546875" style="9" customWidth="1"/>
    <col min="10250" max="10250" width="18" style="9" customWidth="1"/>
    <col min="10251" max="10251" width="11.77734375" style="9" customWidth="1"/>
    <col min="10252" max="10252" width="12.77734375" style="9" customWidth="1"/>
    <col min="10253" max="10253" width="13" style="9" customWidth="1"/>
    <col min="10254" max="10254" width="11.77734375" style="9" customWidth="1"/>
    <col min="10255" max="10255" width="11.88671875" style="9" customWidth="1"/>
    <col min="10256" max="10256" width="0" style="9" hidden="1" customWidth="1"/>
    <col min="10257" max="10257" width="8.6640625" style="9" customWidth="1"/>
    <col min="10258" max="10258" width="8.109375" style="9" customWidth="1"/>
    <col min="10259" max="10259" width="15.109375" style="9" customWidth="1"/>
    <col min="10260" max="10260" width="10.33203125" style="9" customWidth="1"/>
    <col min="10261" max="10261" width="13.109375" style="9" customWidth="1"/>
    <col min="10262" max="10262" width="12.5546875" style="9" customWidth="1"/>
    <col min="10263" max="10263" width="12.77734375" style="9" customWidth="1"/>
    <col min="10264" max="10264" width="7.6640625" style="9" customWidth="1"/>
    <col min="10265" max="10265" width="10.6640625" style="9" customWidth="1"/>
    <col min="10266" max="10266" width="2.44140625" style="9" customWidth="1"/>
    <col min="10267" max="10267" width="10.6640625" style="9" customWidth="1"/>
    <col min="10268" max="10268" width="2.44140625" style="9" customWidth="1"/>
    <col min="10269" max="10269" width="10.6640625" style="9" customWidth="1"/>
    <col min="10270" max="10270" width="2.44140625" style="9" customWidth="1"/>
    <col min="10271" max="10271" width="10.6640625" style="9" customWidth="1"/>
    <col min="10272" max="10272" width="5.21875" style="9" customWidth="1"/>
    <col min="10273" max="10273" width="12.109375" style="9"/>
    <col min="10274" max="10274" width="2.44140625" style="9" customWidth="1"/>
    <col min="10275" max="10275" width="12.109375" style="9"/>
    <col min="10276" max="10276" width="2.44140625" style="9" customWidth="1"/>
    <col min="10277" max="10277" width="7.88671875" style="9" customWidth="1"/>
    <col min="10278" max="10278" width="2.44140625" style="9" customWidth="1"/>
    <col min="10279" max="10279" width="12.109375" style="9"/>
    <col min="10280" max="10280" width="2.44140625" style="9" customWidth="1"/>
    <col min="10281" max="10281" width="7.88671875" style="9" customWidth="1"/>
    <col min="10282" max="10282" width="2.44140625" style="9" customWidth="1"/>
    <col min="10283" max="10283" width="7.88671875" style="9" customWidth="1"/>
    <col min="10284" max="10284" width="2.44140625" style="9" customWidth="1"/>
    <col min="10285" max="10286" width="12.109375" style="9"/>
    <col min="10287" max="10287" width="3.77734375" style="9" customWidth="1"/>
    <col min="10288" max="10288" width="7.88671875" style="9" customWidth="1"/>
    <col min="10289" max="10289" width="2.44140625" style="9" customWidth="1"/>
    <col min="10290" max="10290" width="13.44140625" style="9" customWidth="1"/>
    <col min="10291" max="10291" width="14.77734375" style="9" customWidth="1"/>
    <col min="10292" max="10292" width="2.44140625" style="9" customWidth="1"/>
    <col min="10293" max="10293" width="16.21875" style="9" customWidth="1"/>
    <col min="10294" max="10294" width="13.44140625" style="9" customWidth="1"/>
    <col min="10295" max="10295" width="12.109375" style="9"/>
    <col min="10296" max="10296" width="2.44140625" style="9" customWidth="1"/>
    <col min="10297" max="10297" width="12.109375" style="9"/>
    <col min="10298" max="10298" width="2.44140625" style="9" customWidth="1"/>
    <col min="10299" max="10299" width="13.44140625" style="9" customWidth="1"/>
    <col min="10300" max="10300" width="2.44140625" style="9" customWidth="1"/>
    <col min="10301" max="10301" width="13.44140625" style="9" customWidth="1"/>
    <col min="10302" max="10302" width="2.44140625" style="9" customWidth="1"/>
    <col min="10303" max="10303" width="10.6640625" style="9" customWidth="1"/>
    <col min="10304" max="10304" width="2.44140625" style="9" customWidth="1"/>
    <col min="10305" max="10305" width="14.77734375" style="9" customWidth="1"/>
    <col min="10306" max="10306" width="2.44140625" style="9" customWidth="1"/>
    <col min="10307" max="10307" width="10.6640625" style="9" customWidth="1"/>
    <col min="10308" max="10308" width="2.44140625" style="9" customWidth="1"/>
    <col min="10309" max="10310" width="9.33203125" style="9" customWidth="1"/>
    <col min="10311" max="10311" width="7.88671875" style="9" customWidth="1"/>
    <col min="10312" max="10312" width="2.44140625" style="9" customWidth="1"/>
    <col min="10313" max="10313" width="7.88671875" style="9" customWidth="1"/>
    <col min="10314" max="10315" width="5.21875" style="9" customWidth="1"/>
    <col min="10316" max="10496" width="12.109375" style="9"/>
    <col min="10497" max="10497" width="0.88671875" style="9" customWidth="1"/>
    <col min="10498" max="10498" width="10.5546875" style="9" bestFit="1" customWidth="1"/>
    <col min="10499" max="10499" width="24.88671875" style="9" customWidth="1"/>
    <col min="10500" max="10500" width="13.33203125" style="9" customWidth="1"/>
    <col min="10501" max="10501" width="11.77734375" style="9" bestFit="1" customWidth="1"/>
    <col min="10502" max="10502" width="14" style="9" customWidth="1"/>
    <col min="10503" max="10503" width="1.33203125" style="9" customWidth="1"/>
    <col min="10504" max="10504" width="10.109375" style="9" bestFit="1" customWidth="1"/>
    <col min="10505" max="10505" width="11.5546875" style="9" customWidth="1"/>
    <col min="10506" max="10506" width="18" style="9" customWidth="1"/>
    <col min="10507" max="10507" width="11.77734375" style="9" customWidth="1"/>
    <col min="10508" max="10508" width="12.77734375" style="9" customWidth="1"/>
    <col min="10509" max="10509" width="13" style="9" customWidth="1"/>
    <col min="10510" max="10510" width="11.77734375" style="9" customWidth="1"/>
    <col min="10511" max="10511" width="11.88671875" style="9" customWidth="1"/>
    <col min="10512" max="10512" width="0" style="9" hidden="1" customWidth="1"/>
    <col min="10513" max="10513" width="8.6640625" style="9" customWidth="1"/>
    <col min="10514" max="10514" width="8.109375" style="9" customWidth="1"/>
    <col min="10515" max="10515" width="15.109375" style="9" customWidth="1"/>
    <col min="10516" max="10516" width="10.33203125" style="9" customWidth="1"/>
    <col min="10517" max="10517" width="13.109375" style="9" customWidth="1"/>
    <col min="10518" max="10518" width="12.5546875" style="9" customWidth="1"/>
    <col min="10519" max="10519" width="12.77734375" style="9" customWidth="1"/>
    <col min="10520" max="10520" width="7.6640625" style="9" customWidth="1"/>
    <col min="10521" max="10521" width="10.6640625" style="9" customWidth="1"/>
    <col min="10522" max="10522" width="2.44140625" style="9" customWidth="1"/>
    <col min="10523" max="10523" width="10.6640625" style="9" customWidth="1"/>
    <col min="10524" max="10524" width="2.44140625" style="9" customWidth="1"/>
    <col min="10525" max="10525" width="10.6640625" style="9" customWidth="1"/>
    <col min="10526" max="10526" width="2.44140625" style="9" customWidth="1"/>
    <col min="10527" max="10527" width="10.6640625" style="9" customWidth="1"/>
    <col min="10528" max="10528" width="5.21875" style="9" customWidth="1"/>
    <col min="10529" max="10529" width="12.109375" style="9"/>
    <col min="10530" max="10530" width="2.44140625" style="9" customWidth="1"/>
    <col min="10531" max="10531" width="12.109375" style="9"/>
    <col min="10532" max="10532" width="2.44140625" style="9" customWidth="1"/>
    <col min="10533" max="10533" width="7.88671875" style="9" customWidth="1"/>
    <col min="10534" max="10534" width="2.44140625" style="9" customWidth="1"/>
    <col min="10535" max="10535" width="12.109375" style="9"/>
    <col min="10536" max="10536" width="2.44140625" style="9" customWidth="1"/>
    <col min="10537" max="10537" width="7.88671875" style="9" customWidth="1"/>
    <col min="10538" max="10538" width="2.44140625" style="9" customWidth="1"/>
    <col min="10539" max="10539" width="7.88671875" style="9" customWidth="1"/>
    <col min="10540" max="10540" width="2.44140625" style="9" customWidth="1"/>
    <col min="10541" max="10542" width="12.109375" style="9"/>
    <col min="10543" max="10543" width="3.77734375" style="9" customWidth="1"/>
    <col min="10544" max="10544" width="7.88671875" style="9" customWidth="1"/>
    <col min="10545" max="10545" width="2.44140625" style="9" customWidth="1"/>
    <col min="10546" max="10546" width="13.44140625" style="9" customWidth="1"/>
    <col min="10547" max="10547" width="14.77734375" style="9" customWidth="1"/>
    <col min="10548" max="10548" width="2.44140625" style="9" customWidth="1"/>
    <col min="10549" max="10549" width="16.21875" style="9" customWidth="1"/>
    <col min="10550" max="10550" width="13.44140625" style="9" customWidth="1"/>
    <col min="10551" max="10551" width="12.109375" style="9"/>
    <col min="10552" max="10552" width="2.44140625" style="9" customWidth="1"/>
    <col min="10553" max="10553" width="12.109375" style="9"/>
    <col min="10554" max="10554" width="2.44140625" style="9" customWidth="1"/>
    <col min="10555" max="10555" width="13.44140625" style="9" customWidth="1"/>
    <col min="10556" max="10556" width="2.44140625" style="9" customWidth="1"/>
    <col min="10557" max="10557" width="13.44140625" style="9" customWidth="1"/>
    <col min="10558" max="10558" width="2.44140625" style="9" customWidth="1"/>
    <col min="10559" max="10559" width="10.6640625" style="9" customWidth="1"/>
    <col min="10560" max="10560" width="2.44140625" style="9" customWidth="1"/>
    <col min="10561" max="10561" width="14.77734375" style="9" customWidth="1"/>
    <col min="10562" max="10562" width="2.44140625" style="9" customWidth="1"/>
    <col min="10563" max="10563" width="10.6640625" style="9" customWidth="1"/>
    <col min="10564" max="10564" width="2.44140625" style="9" customWidth="1"/>
    <col min="10565" max="10566" width="9.33203125" style="9" customWidth="1"/>
    <col min="10567" max="10567" width="7.88671875" style="9" customWidth="1"/>
    <col min="10568" max="10568" width="2.44140625" style="9" customWidth="1"/>
    <col min="10569" max="10569" width="7.88671875" style="9" customWidth="1"/>
    <col min="10570" max="10571" width="5.21875" style="9" customWidth="1"/>
    <col min="10572" max="10752" width="12.109375" style="9"/>
    <col min="10753" max="10753" width="0.88671875" style="9" customWidth="1"/>
    <col min="10754" max="10754" width="10.5546875" style="9" bestFit="1" customWidth="1"/>
    <col min="10755" max="10755" width="24.88671875" style="9" customWidth="1"/>
    <col min="10756" max="10756" width="13.33203125" style="9" customWidth="1"/>
    <col min="10757" max="10757" width="11.77734375" style="9" bestFit="1" customWidth="1"/>
    <col min="10758" max="10758" width="14" style="9" customWidth="1"/>
    <col min="10759" max="10759" width="1.33203125" style="9" customWidth="1"/>
    <col min="10760" max="10760" width="10.109375" style="9" bestFit="1" customWidth="1"/>
    <col min="10761" max="10761" width="11.5546875" style="9" customWidth="1"/>
    <col min="10762" max="10762" width="18" style="9" customWidth="1"/>
    <col min="10763" max="10763" width="11.77734375" style="9" customWidth="1"/>
    <col min="10764" max="10764" width="12.77734375" style="9" customWidth="1"/>
    <col min="10765" max="10765" width="13" style="9" customWidth="1"/>
    <col min="10766" max="10766" width="11.77734375" style="9" customWidth="1"/>
    <col min="10767" max="10767" width="11.88671875" style="9" customWidth="1"/>
    <col min="10768" max="10768" width="0" style="9" hidden="1" customWidth="1"/>
    <col min="10769" max="10769" width="8.6640625" style="9" customWidth="1"/>
    <col min="10770" max="10770" width="8.109375" style="9" customWidth="1"/>
    <col min="10771" max="10771" width="15.109375" style="9" customWidth="1"/>
    <col min="10772" max="10772" width="10.33203125" style="9" customWidth="1"/>
    <col min="10773" max="10773" width="13.109375" style="9" customWidth="1"/>
    <col min="10774" max="10774" width="12.5546875" style="9" customWidth="1"/>
    <col min="10775" max="10775" width="12.77734375" style="9" customWidth="1"/>
    <col min="10776" max="10776" width="7.6640625" style="9" customWidth="1"/>
    <col min="10777" max="10777" width="10.6640625" style="9" customWidth="1"/>
    <col min="10778" max="10778" width="2.44140625" style="9" customWidth="1"/>
    <col min="10779" max="10779" width="10.6640625" style="9" customWidth="1"/>
    <col min="10780" max="10780" width="2.44140625" style="9" customWidth="1"/>
    <col min="10781" max="10781" width="10.6640625" style="9" customWidth="1"/>
    <col min="10782" max="10782" width="2.44140625" style="9" customWidth="1"/>
    <col min="10783" max="10783" width="10.6640625" style="9" customWidth="1"/>
    <col min="10784" max="10784" width="5.21875" style="9" customWidth="1"/>
    <col min="10785" max="10785" width="12.109375" style="9"/>
    <col min="10786" max="10786" width="2.44140625" style="9" customWidth="1"/>
    <col min="10787" max="10787" width="12.109375" style="9"/>
    <col min="10788" max="10788" width="2.44140625" style="9" customWidth="1"/>
    <col min="10789" max="10789" width="7.88671875" style="9" customWidth="1"/>
    <col min="10790" max="10790" width="2.44140625" style="9" customWidth="1"/>
    <col min="10791" max="10791" width="12.109375" style="9"/>
    <col min="10792" max="10792" width="2.44140625" style="9" customWidth="1"/>
    <col min="10793" max="10793" width="7.88671875" style="9" customWidth="1"/>
    <col min="10794" max="10794" width="2.44140625" style="9" customWidth="1"/>
    <col min="10795" max="10795" width="7.88671875" style="9" customWidth="1"/>
    <col min="10796" max="10796" width="2.44140625" style="9" customWidth="1"/>
    <col min="10797" max="10798" width="12.109375" style="9"/>
    <col min="10799" max="10799" width="3.77734375" style="9" customWidth="1"/>
    <col min="10800" max="10800" width="7.88671875" style="9" customWidth="1"/>
    <col min="10801" max="10801" width="2.44140625" style="9" customWidth="1"/>
    <col min="10802" max="10802" width="13.44140625" style="9" customWidth="1"/>
    <col min="10803" max="10803" width="14.77734375" style="9" customWidth="1"/>
    <col min="10804" max="10804" width="2.44140625" style="9" customWidth="1"/>
    <col min="10805" max="10805" width="16.21875" style="9" customWidth="1"/>
    <col min="10806" max="10806" width="13.44140625" style="9" customWidth="1"/>
    <col min="10807" max="10807" width="12.109375" style="9"/>
    <col min="10808" max="10808" width="2.44140625" style="9" customWidth="1"/>
    <col min="10809" max="10809" width="12.109375" style="9"/>
    <col min="10810" max="10810" width="2.44140625" style="9" customWidth="1"/>
    <col min="10811" max="10811" width="13.44140625" style="9" customWidth="1"/>
    <col min="10812" max="10812" width="2.44140625" style="9" customWidth="1"/>
    <col min="10813" max="10813" width="13.44140625" style="9" customWidth="1"/>
    <col min="10814" max="10814" width="2.44140625" style="9" customWidth="1"/>
    <col min="10815" max="10815" width="10.6640625" style="9" customWidth="1"/>
    <col min="10816" max="10816" width="2.44140625" style="9" customWidth="1"/>
    <col min="10817" max="10817" width="14.77734375" style="9" customWidth="1"/>
    <col min="10818" max="10818" width="2.44140625" style="9" customWidth="1"/>
    <col min="10819" max="10819" width="10.6640625" style="9" customWidth="1"/>
    <col min="10820" max="10820" width="2.44140625" style="9" customWidth="1"/>
    <col min="10821" max="10822" width="9.33203125" style="9" customWidth="1"/>
    <col min="10823" max="10823" width="7.88671875" style="9" customWidth="1"/>
    <col min="10824" max="10824" width="2.44140625" style="9" customWidth="1"/>
    <col min="10825" max="10825" width="7.88671875" style="9" customWidth="1"/>
    <col min="10826" max="10827" width="5.21875" style="9" customWidth="1"/>
    <col min="10828" max="11008" width="12.109375" style="9"/>
    <col min="11009" max="11009" width="0.88671875" style="9" customWidth="1"/>
    <col min="11010" max="11010" width="10.5546875" style="9" bestFit="1" customWidth="1"/>
    <col min="11011" max="11011" width="24.88671875" style="9" customWidth="1"/>
    <col min="11012" max="11012" width="13.33203125" style="9" customWidth="1"/>
    <col min="11013" max="11013" width="11.77734375" style="9" bestFit="1" customWidth="1"/>
    <col min="11014" max="11014" width="14" style="9" customWidth="1"/>
    <col min="11015" max="11015" width="1.33203125" style="9" customWidth="1"/>
    <col min="11016" max="11016" width="10.109375" style="9" bestFit="1" customWidth="1"/>
    <col min="11017" max="11017" width="11.5546875" style="9" customWidth="1"/>
    <col min="11018" max="11018" width="18" style="9" customWidth="1"/>
    <col min="11019" max="11019" width="11.77734375" style="9" customWidth="1"/>
    <col min="11020" max="11020" width="12.77734375" style="9" customWidth="1"/>
    <col min="11021" max="11021" width="13" style="9" customWidth="1"/>
    <col min="11022" max="11022" width="11.77734375" style="9" customWidth="1"/>
    <col min="11023" max="11023" width="11.88671875" style="9" customWidth="1"/>
    <col min="11024" max="11024" width="0" style="9" hidden="1" customWidth="1"/>
    <col min="11025" max="11025" width="8.6640625" style="9" customWidth="1"/>
    <col min="11026" max="11026" width="8.109375" style="9" customWidth="1"/>
    <col min="11027" max="11027" width="15.109375" style="9" customWidth="1"/>
    <col min="11028" max="11028" width="10.33203125" style="9" customWidth="1"/>
    <col min="11029" max="11029" width="13.109375" style="9" customWidth="1"/>
    <col min="11030" max="11030" width="12.5546875" style="9" customWidth="1"/>
    <col min="11031" max="11031" width="12.77734375" style="9" customWidth="1"/>
    <col min="11032" max="11032" width="7.6640625" style="9" customWidth="1"/>
    <col min="11033" max="11033" width="10.6640625" style="9" customWidth="1"/>
    <col min="11034" max="11034" width="2.44140625" style="9" customWidth="1"/>
    <col min="11035" max="11035" width="10.6640625" style="9" customWidth="1"/>
    <col min="11036" max="11036" width="2.44140625" style="9" customWidth="1"/>
    <col min="11037" max="11037" width="10.6640625" style="9" customWidth="1"/>
    <col min="11038" max="11038" width="2.44140625" style="9" customWidth="1"/>
    <col min="11039" max="11039" width="10.6640625" style="9" customWidth="1"/>
    <col min="11040" max="11040" width="5.21875" style="9" customWidth="1"/>
    <col min="11041" max="11041" width="12.109375" style="9"/>
    <col min="11042" max="11042" width="2.44140625" style="9" customWidth="1"/>
    <col min="11043" max="11043" width="12.109375" style="9"/>
    <col min="11044" max="11044" width="2.44140625" style="9" customWidth="1"/>
    <col min="11045" max="11045" width="7.88671875" style="9" customWidth="1"/>
    <col min="11046" max="11046" width="2.44140625" style="9" customWidth="1"/>
    <col min="11047" max="11047" width="12.109375" style="9"/>
    <col min="11048" max="11048" width="2.44140625" style="9" customWidth="1"/>
    <col min="11049" max="11049" width="7.88671875" style="9" customWidth="1"/>
    <col min="11050" max="11050" width="2.44140625" style="9" customWidth="1"/>
    <col min="11051" max="11051" width="7.88671875" style="9" customWidth="1"/>
    <col min="11052" max="11052" width="2.44140625" style="9" customWidth="1"/>
    <col min="11053" max="11054" width="12.109375" style="9"/>
    <col min="11055" max="11055" width="3.77734375" style="9" customWidth="1"/>
    <col min="11056" max="11056" width="7.88671875" style="9" customWidth="1"/>
    <col min="11057" max="11057" width="2.44140625" style="9" customWidth="1"/>
    <col min="11058" max="11058" width="13.44140625" style="9" customWidth="1"/>
    <col min="11059" max="11059" width="14.77734375" style="9" customWidth="1"/>
    <col min="11060" max="11060" width="2.44140625" style="9" customWidth="1"/>
    <col min="11061" max="11061" width="16.21875" style="9" customWidth="1"/>
    <col min="11062" max="11062" width="13.44140625" style="9" customWidth="1"/>
    <col min="11063" max="11063" width="12.109375" style="9"/>
    <col min="11064" max="11064" width="2.44140625" style="9" customWidth="1"/>
    <col min="11065" max="11065" width="12.109375" style="9"/>
    <col min="11066" max="11066" width="2.44140625" style="9" customWidth="1"/>
    <col min="11067" max="11067" width="13.44140625" style="9" customWidth="1"/>
    <col min="11068" max="11068" width="2.44140625" style="9" customWidth="1"/>
    <col min="11069" max="11069" width="13.44140625" style="9" customWidth="1"/>
    <col min="11070" max="11070" width="2.44140625" style="9" customWidth="1"/>
    <col min="11071" max="11071" width="10.6640625" style="9" customWidth="1"/>
    <col min="11072" max="11072" width="2.44140625" style="9" customWidth="1"/>
    <col min="11073" max="11073" width="14.77734375" style="9" customWidth="1"/>
    <col min="11074" max="11074" width="2.44140625" style="9" customWidth="1"/>
    <col min="11075" max="11075" width="10.6640625" style="9" customWidth="1"/>
    <col min="11076" max="11076" width="2.44140625" style="9" customWidth="1"/>
    <col min="11077" max="11078" width="9.33203125" style="9" customWidth="1"/>
    <col min="11079" max="11079" width="7.88671875" style="9" customWidth="1"/>
    <col min="11080" max="11080" width="2.44140625" style="9" customWidth="1"/>
    <col min="11081" max="11081" width="7.88671875" style="9" customWidth="1"/>
    <col min="11082" max="11083" width="5.21875" style="9" customWidth="1"/>
    <col min="11084" max="11264" width="12.109375" style="9"/>
    <col min="11265" max="11265" width="0.88671875" style="9" customWidth="1"/>
    <col min="11266" max="11266" width="10.5546875" style="9" bestFit="1" customWidth="1"/>
    <col min="11267" max="11267" width="24.88671875" style="9" customWidth="1"/>
    <col min="11268" max="11268" width="13.33203125" style="9" customWidth="1"/>
    <col min="11269" max="11269" width="11.77734375" style="9" bestFit="1" customWidth="1"/>
    <col min="11270" max="11270" width="14" style="9" customWidth="1"/>
    <col min="11271" max="11271" width="1.33203125" style="9" customWidth="1"/>
    <col min="11272" max="11272" width="10.109375" style="9" bestFit="1" customWidth="1"/>
    <col min="11273" max="11273" width="11.5546875" style="9" customWidth="1"/>
    <col min="11274" max="11274" width="18" style="9" customWidth="1"/>
    <col min="11275" max="11275" width="11.77734375" style="9" customWidth="1"/>
    <col min="11276" max="11276" width="12.77734375" style="9" customWidth="1"/>
    <col min="11277" max="11277" width="13" style="9" customWidth="1"/>
    <col min="11278" max="11278" width="11.77734375" style="9" customWidth="1"/>
    <col min="11279" max="11279" width="11.88671875" style="9" customWidth="1"/>
    <col min="11280" max="11280" width="0" style="9" hidden="1" customWidth="1"/>
    <col min="11281" max="11281" width="8.6640625" style="9" customWidth="1"/>
    <col min="11282" max="11282" width="8.109375" style="9" customWidth="1"/>
    <col min="11283" max="11283" width="15.109375" style="9" customWidth="1"/>
    <col min="11284" max="11284" width="10.33203125" style="9" customWidth="1"/>
    <col min="11285" max="11285" width="13.109375" style="9" customWidth="1"/>
    <col min="11286" max="11286" width="12.5546875" style="9" customWidth="1"/>
    <col min="11287" max="11287" width="12.77734375" style="9" customWidth="1"/>
    <col min="11288" max="11288" width="7.6640625" style="9" customWidth="1"/>
    <col min="11289" max="11289" width="10.6640625" style="9" customWidth="1"/>
    <col min="11290" max="11290" width="2.44140625" style="9" customWidth="1"/>
    <col min="11291" max="11291" width="10.6640625" style="9" customWidth="1"/>
    <col min="11292" max="11292" width="2.44140625" style="9" customWidth="1"/>
    <col min="11293" max="11293" width="10.6640625" style="9" customWidth="1"/>
    <col min="11294" max="11294" width="2.44140625" style="9" customWidth="1"/>
    <col min="11295" max="11295" width="10.6640625" style="9" customWidth="1"/>
    <col min="11296" max="11296" width="5.21875" style="9" customWidth="1"/>
    <col min="11297" max="11297" width="12.109375" style="9"/>
    <col min="11298" max="11298" width="2.44140625" style="9" customWidth="1"/>
    <col min="11299" max="11299" width="12.109375" style="9"/>
    <col min="11300" max="11300" width="2.44140625" style="9" customWidth="1"/>
    <col min="11301" max="11301" width="7.88671875" style="9" customWidth="1"/>
    <col min="11302" max="11302" width="2.44140625" style="9" customWidth="1"/>
    <col min="11303" max="11303" width="12.109375" style="9"/>
    <col min="11304" max="11304" width="2.44140625" style="9" customWidth="1"/>
    <col min="11305" max="11305" width="7.88671875" style="9" customWidth="1"/>
    <col min="11306" max="11306" width="2.44140625" style="9" customWidth="1"/>
    <col min="11307" max="11307" width="7.88671875" style="9" customWidth="1"/>
    <col min="11308" max="11308" width="2.44140625" style="9" customWidth="1"/>
    <col min="11309" max="11310" width="12.109375" style="9"/>
    <col min="11311" max="11311" width="3.77734375" style="9" customWidth="1"/>
    <col min="11312" max="11312" width="7.88671875" style="9" customWidth="1"/>
    <col min="11313" max="11313" width="2.44140625" style="9" customWidth="1"/>
    <col min="11314" max="11314" width="13.44140625" style="9" customWidth="1"/>
    <col min="11315" max="11315" width="14.77734375" style="9" customWidth="1"/>
    <col min="11316" max="11316" width="2.44140625" style="9" customWidth="1"/>
    <col min="11317" max="11317" width="16.21875" style="9" customWidth="1"/>
    <col min="11318" max="11318" width="13.44140625" style="9" customWidth="1"/>
    <col min="11319" max="11319" width="12.109375" style="9"/>
    <col min="11320" max="11320" width="2.44140625" style="9" customWidth="1"/>
    <col min="11321" max="11321" width="12.109375" style="9"/>
    <col min="11322" max="11322" width="2.44140625" style="9" customWidth="1"/>
    <col min="11323" max="11323" width="13.44140625" style="9" customWidth="1"/>
    <col min="11324" max="11324" width="2.44140625" style="9" customWidth="1"/>
    <col min="11325" max="11325" width="13.44140625" style="9" customWidth="1"/>
    <col min="11326" max="11326" width="2.44140625" style="9" customWidth="1"/>
    <col min="11327" max="11327" width="10.6640625" style="9" customWidth="1"/>
    <col min="11328" max="11328" width="2.44140625" style="9" customWidth="1"/>
    <col min="11329" max="11329" width="14.77734375" style="9" customWidth="1"/>
    <col min="11330" max="11330" width="2.44140625" style="9" customWidth="1"/>
    <col min="11331" max="11331" width="10.6640625" style="9" customWidth="1"/>
    <col min="11332" max="11332" width="2.44140625" style="9" customWidth="1"/>
    <col min="11333" max="11334" width="9.33203125" style="9" customWidth="1"/>
    <col min="11335" max="11335" width="7.88671875" style="9" customWidth="1"/>
    <col min="11336" max="11336" width="2.44140625" style="9" customWidth="1"/>
    <col min="11337" max="11337" width="7.88671875" style="9" customWidth="1"/>
    <col min="11338" max="11339" width="5.21875" style="9" customWidth="1"/>
    <col min="11340" max="11520" width="12.109375" style="9"/>
    <col min="11521" max="11521" width="0.88671875" style="9" customWidth="1"/>
    <col min="11522" max="11522" width="10.5546875" style="9" bestFit="1" customWidth="1"/>
    <col min="11523" max="11523" width="24.88671875" style="9" customWidth="1"/>
    <col min="11524" max="11524" width="13.33203125" style="9" customWidth="1"/>
    <col min="11525" max="11525" width="11.77734375" style="9" bestFit="1" customWidth="1"/>
    <col min="11526" max="11526" width="14" style="9" customWidth="1"/>
    <col min="11527" max="11527" width="1.33203125" style="9" customWidth="1"/>
    <col min="11528" max="11528" width="10.109375" style="9" bestFit="1" customWidth="1"/>
    <col min="11529" max="11529" width="11.5546875" style="9" customWidth="1"/>
    <col min="11530" max="11530" width="18" style="9" customWidth="1"/>
    <col min="11531" max="11531" width="11.77734375" style="9" customWidth="1"/>
    <col min="11532" max="11532" width="12.77734375" style="9" customWidth="1"/>
    <col min="11533" max="11533" width="13" style="9" customWidth="1"/>
    <col min="11534" max="11534" width="11.77734375" style="9" customWidth="1"/>
    <col min="11535" max="11535" width="11.88671875" style="9" customWidth="1"/>
    <col min="11536" max="11536" width="0" style="9" hidden="1" customWidth="1"/>
    <col min="11537" max="11537" width="8.6640625" style="9" customWidth="1"/>
    <col min="11538" max="11538" width="8.109375" style="9" customWidth="1"/>
    <col min="11539" max="11539" width="15.109375" style="9" customWidth="1"/>
    <col min="11540" max="11540" width="10.33203125" style="9" customWidth="1"/>
    <col min="11541" max="11541" width="13.109375" style="9" customWidth="1"/>
    <col min="11542" max="11542" width="12.5546875" style="9" customWidth="1"/>
    <col min="11543" max="11543" width="12.77734375" style="9" customWidth="1"/>
    <col min="11544" max="11544" width="7.6640625" style="9" customWidth="1"/>
    <col min="11545" max="11545" width="10.6640625" style="9" customWidth="1"/>
    <col min="11546" max="11546" width="2.44140625" style="9" customWidth="1"/>
    <col min="11547" max="11547" width="10.6640625" style="9" customWidth="1"/>
    <col min="11548" max="11548" width="2.44140625" style="9" customWidth="1"/>
    <col min="11549" max="11549" width="10.6640625" style="9" customWidth="1"/>
    <col min="11550" max="11550" width="2.44140625" style="9" customWidth="1"/>
    <col min="11551" max="11551" width="10.6640625" style="9" customWidth="1"/>
    <col min="11552" max="11552" width="5.21875" style="9" customWidth="1"/>
    <col min="11553" max="11553" width="12.109375" style="9"/>
    <col min="11554" max="11554" width="2.44140625" style="9" customWidth="1"/>
    <col min="11555" max="11555" width="12.109375" style="9"/>
    <col min="11556" max="11556" width="2.44140625" style="9" customWidth="1"/>
    <col min="11557" max="11557" width="7.88671875" style="9" customWidth="1"/>
    <col min="11558" max="11558" width="2.44140625" style="9" customWidth="1"/>
    <col min="11559" max="11559" width="12.109375" style="9"/>
    <col min="11560" max="11560" width="2.44140625" style="9" customWidth="1"/>
    <col min="11561" max="11561" width="7.88671875" style="9" customWidth="1"/>
    <col min="11562" max="11562" width="2.44140625" style="9" customWidth="1"/>
    <col min="11563" max="11563" width="7.88671875" style="9" customWidth="1"/>
    <col min="11564" max="11564" width="2.44140625" style="9" customWidth="1"/>
    <col min="11565" max="11566" width="12.109375" style="9"/>
    <col min="11567" max="11567" width="3.77734375" style="9" customWidth="1"/>
    <col min="11568" max="11568" width="7.88671875" style="9" customWidth="1"/>
    <col min="11569" max="11569" width="2.44140625" style="9" customWidth="1"/>
    <col min="11570" max="11570" width="13.44140625" style="9" customWidth="1"/>
    <col min="11571" max="11571" width="14.77734375" style="9" customWidth="1"/>
    <col min="11572" max="11572" width="2.44140625" style="9" customWidth="1"/>
    <col min="11573" max="11573" width="16.21875" style="9" customWidth="1"/>
    <col min="11574" max="11574" width="13.44140625" style="9" customWidth="1"/>
    <col min="11575" max="11575" width="12.109375" style="9"/>
    <col min="11576" max="11576" width="2.44140625" style="9" customWidth="1"/>
    <col min="11577" max="11577" width="12.109375" style="9"/>
    <col min="11578" max="11578" width="2.44140625" style="9" customWidth="1"/>
    <col min="11579" max="11579" width="13.44140625" style="9" customWidth="1"/>
    <col min="11580" max="11580" width="2.44140625" style="9" customWidth="1"/>
    <col min="11581" max="11581" width="13.44140625" style="9" customWidth="1"/>
    <col min="11582" max="11582" width="2.44140625" style="9" customWidth="1"/>
    <col min="11583" max="11583" width="10.6640625" style="9" customWidth="1"/>
    <col min="11584" max="11584" width="2.44140625" style="9" customWidth="1"/>
    <col min="11585" max="11585" width="14.77734375" style="9" customWidth="1"/>
    <col min="11586" max="11586" width="2.44140625" style="9" customWidth="1"/>
    <col min="11587" max="11587" width="10.6640625" style="9" customWidth="1"/>
    <col min="11588" max="11588" width="2.44140625" style="9" customWidth="1"/>
    <col min="11589" max="11590" width="9.33203125" style="9" customWidth="1"/>
    <col min="11591" max="11591" width="7.88671875" style="9" customWidth="1"/>
    <col min="11592" max="11592" width="2.44140625" style="9" customWidth="1"/>
    <col min="11593" max="11593" width="7.88671875" style="9" customWidth="1"/>
    <col min="11594" max="11595" width="5.21875" style="9" customWidth="1"/>
    <col min="11596" max="11776" width="12.109375" style="9"/>
    <col min="11777" max="11777" width="0.88671875" style="9" customWidth="1"/>
    <col min="11778" max="11778" width="10.5546875" style="9" bestFit="1" customWidth="1"/>
    <col min="11779" max="11779" width="24.88671875" style="9" customWidth="1"/>
    <col min="11780" max="11780" width="13.33203125" style="9" customWidth="1"/>
    <col min="11781" max="11781" width="11.77734375" style="9" bestFit="1" customWidth="1"/>
    <col min="11782" max="11782" width="14" style="9" customWidth="1"/>
    <col min="11783" max="11783" width="1.33203125" style="9" customWidth="1"/>
    <col min="11784" max="11784" width="10.109375" style="9" bestFit="1" customWidth="1"/>
    <col min="11785" max="11785" width="11.5546875" style="9" customWidth="1"/>
    <col min="11786" max="11786" width="18" style="9" customWidth="1"/>
    <col min="11787" max="11787" width="11.77734375" style="9" customWidth="1"/>
    <col min="11788" max="11788" width="12.77734375" style="9" customWidth="1"/>
    <col min="11789" max="11789" width="13" style="9" customWidth="1"/>
    <col min="11790" max="11790" width="11.77734375" style="9" customWidth="1"/>
    <col min="11791" max="11791" width="11.88671875" style="9" customWidth="1"/>
    <col min="11792" max="11792" width="0" style="9" hidden="1" customWidth="1"/>
    <col min="11793" max="11793" width="8.6640625" style="9" customWidth="1"/>
    <col min="11794" max="11794" width="8.109375" style="9" customWidth="1"/>
    <col min="11795" max="11795" width="15.109375" style="9" customWidth="1"/>
    <col min="11796" max="11796" width="10.33203125" style="9" customWidth="1"/>
    <col min="11797" max="11797" width="13.109375" style="9" customWidth="1"/>
    <col min="11798" max="11798" width="12.5546875" style="9" customWidth="1"/>
    <col min="11799" max="11799" width="12.77734375" style="9" customWidth="1"/>
    <col min="11800" max="11800" width="7.6640625" style="9" customWidth="1"/>
    <col min="11801" max="11801" width="10.6640625" style="9" customWidth="1"/>
    <col min="11802" max="11802" width="2.44140625" style="9" customWidth="1"/>
    <col min="11803" max="11803" width="10.6640625" style="9" customWidth="1"/>
    <col min="11804" max="11804" width="2.44140625" style="9" customWidth="1"/>
    <col min="11805" max="11805" width="10.6640625" style="9" customWidth="1"/>
    <col min="11806" max="11806" width="2.44140625" style="9" customWidth="1"/>
    <col min="11807" max="11807" width="10.6640625" style="9" customWidth="1"/>
    <col min="11808" max="11808" width="5.21875" style="9" customWidth="1"/>
    <col min="11809" max="11809" width="12.109375" style="9"/>
    <col min="11810" max="11810" width="2.44140625" style="9" customWidth="1"/>
    <col min="11811" max="11811" width="12.109375" style="9"/>
    <col min="11812" max="11812" width="2.44140625" style="9" customWidth="1"/>
    <col min="11813" max="11813" width="7.88671875" style="9" customWidth="1"/>
    <col min="11814" max="11814" width="2.44140625" style="9" customWidth="1"/>
    <col min="11815" max="11815" width="12.109375" style="9"/>
    <col min="11816" max="11816" width="2.44140625" style="9" customWidth="1"/>
    <col min="11817" max="11817" width="7.88671875" style="9" customWidth="1"/>
    <col min="11818" max="11818" width="2.44140625" style="9" customWidth="1"/>
    <col min="11819" max="11819" width="7.88671875" style="9" customWidth="1"/>
    <col min="11820" max="11820" width="2.44140625" style="9" customWidth="1"/>
    <col min="11821" max="11822" width="12.109375" style="9"/>
    <col min="11823" max="11823" width="3.77734375" style="9" customWidth="1"/>
    <col min="11824" max="11824" width="7.88671875" style="9" customWidth="1"/>
    <col min="11825" max="11825" width="2.44140625" style="9" customWidth="1"/>
    <col min="11826" max="11826" width="13.44140625" style="9" customWidth="1"/>
    <col min="11827" max="11827" width="14.77734375" style="9" customWidth="1"/>
    <col min="11828" max="11828" width="2.44140625" style="9" customWidth="1"/>
    <col min="11829" max="11829" width="16.21875" style="9" customWidth="1"/>
    <col min="11830" max="11830" width="13.44140625" style="9" customWidth="1"/>
    <col min="11831" max="11831" width="12.109375" style="9"/>
    <col min="11832" max="11832" width="2.44140625" style="9" customWidth="1"/>
    <col min="11833" max="11833" width="12.109375" style="9"/>
    <col min="11834" max="11834" width="2.44140625" style="9" customWidth="1"/>
    <col min="11835" max="11835" width="13.44140625" style="9" customWidth="1"/>
    <col min="11836" max="11836" width="2.44140625" style="9" customWidth="1"/>
    <col min="11837" max="11837" width="13.44140625" style="9" customWidth="1"/>
    <col min="11838" max="11838" width="2.44140625" style="9" customWidth="1"/>
    <col min="11839" max="11839" width="10.6640625" style="9" customWidth="1"/>
    <col min="11840" max="11840" width="2.44140625" style="9" customWidth="1"/>
    <col min="11841" max="11841" width="14.77734375" style="9" customWidth="1"/>
    <col min="11842" max="11842" width="2.44140625" style="9" customWidth="1"/>
    <col min="11843" max="11843" width="10.6640625" style="9" customWidth="1"/>
    <col min="11844" max="11844" width="2.44140625" style="9" customWidth="1"/>
    <col min="11845" max="11846" width="9.33203125" style="9" customWidth="1"/>
    <col min="11847" max="11847" width="7.88671875" style="9" customWidth="1"/>
    <col min="11848" max="11848" width="2.44140625" style="9" customWidth="1"/>
    <col min="11849" max="11849" width="7.88671875" style="9" customWidth="1"/>
    <col min="11850" max="11851" width="5.21875" style="9" customWidth="1"/>
    <col min="11852" max="12032" width="12.109375" style="9"/>
    <col min="12033" max="12033" width="0.88671875" style="9" customWidth="1"/>
    <col min="12034" max="12034" width="10.5546875" style="9" bestFit="1" customWidth="1"/>
    <col min="12035" max="12035" width="24.88671875" style="9" customWidth="1"/>
    <col min="12036" max="12036" width="13.33203125" style="9" customWidth="1"/>
    <col min="12037" max="12037" width="11.77734375" style="9" bestFit="1" customWidth="1"/>
    <col min="12038" max="12038" width="14" style="9" customWidth="1"/>
    <col min="12039" max="12039" width="1.33203125" style="9" customWidth="1"/>
    <col min="12040" max="12040" width="10.109375" style="9" bestFit="1" customWidth="1"/>
    <col min="12041" max="12041" width="11.5546875" style="9" customWidth="1"/>
    <col min="12042" max="12042" width="18" style="9" customWidth="1"/>
    <col min="12043" max="12043" width="11.77734375" style="9" customWidth="1"/>
    <col min="12044" max="12044" width="12.77734375" style="9" customWidth="1"/>
    <col min="12045" max="12045" width="13" style="9" customWidth="1"/>
    <col min="12046" max="12046" width="11.77734375" style="9" customWidth="1"/>
    <col min="12047" max="12047" width="11.88671875" style="9" customWidth="1"/>
    <col min="12048" max="12048" width="0" style="9" hidden="1" customWidth="1"/>
    <col min="12049" max="12049" width="8.6640625" style="9" customWidth="1"/>
    <col min="12050" max="12050" width="8.109375" style="9" customWidth="1"/>
    <col min="12051" max="12051" width="15.109375" style="9" customWidth="1"/>
    <col min="12052" max="12052" width="10.33203125" style="9" customWidth="1"/>
    <col min="12053" max="12053" width="13.109375" style="9" customWidth="1"/>
    <col min="12054" max="12054" width="12.5546875" style="9" customWidth="1"/>
    <col min="12055" max="12055" width="12.77734375" style="9" customWidth="1"/>
    <col min="12056" max="12056" width="7.6640625" style="9" customWidth="1"/>
    <col min="12057" max="12057" width="10.6640625" style="9" customWidth="1"/>
    <col min="12058" max="12058" width="2.44140625" style="9" customWidth="1"/>
    <col min="12059" max="12059" width="10.6640625" style="9" customWidth="1"/>
    <col min="12060" max="12060" width="2.44140625" style="9" customWidth="1"/>
    <col min="12061" max="12061" width="10.6640625" style="9" customWidth="1"/>
    <col min="12062" max="12062" width="2.44140625" style="9" customWidth="1"/>
    <col min="12063" max="12063" width="10.6640625" style="9" customWidth="1"/>
    <col min="12064" max="12064" width="5.21875" style="9" customWidth="1"/>
    <col min="12065" max="12065" width="12.109375" style="9"/>
    <col min="12066" max="12066" width="2.44140625" style="9" customWidth="1"/>
    <col min="12067" max="12067" width="12.109375" style="9"/>
    <col min="12068" max="12068" width="2.44140625" style="9" customWidth="1"/>
    <col min="12069" max="12069" width="7.88671875" style="9" customWidth="1"/>
    <col min="12070" max="12070" width="2.44140625" style="9" customWidth="1"/>
    <col min="12071" max="12071" width="12.109375" style="9"/>
    <col min="12072" max="12072" width="2.44140625" style="9" customWidth="1"/>
    <col min="12073" max="12073" width="7.88671875" style="9" customWidth="1"/>
    <col min="12074" max="12074" width="2.44140625" style="9" customWidth="1"/>
    <col min="12075" max="12075" width="7.88671875" style="9" customWidth="1"/>
    <col min="12076" max="12076" width="2.44140625" style="9" customWidth="1"/>
    <col min="12077" max="12078" width="12.109375" style="9"/>
    <col min="12079" max="12079" width="3.77734375" style="9" customWidth="1"/>
    <col min="12080" max="12080" width="7.88671875" style="9" customWidth="1"/>
    <col min="12081" max="12081" width="2.44140625" style="9" customWidth="1"/>
    <col min="12082" max="12082" width="13.44140625" style="9" customWidth="1"/>
    <col min="12083" max="12083" width="14.77734375" style="9" customWidth="1"/>
    <col min="12084" max="12084" width="2.44140625" style="9" customWidth="1"/>
    <col min="12085" max="12085" width="16.21875" style="9" customWidth="1"/>
    <col min="12086" max="12086" width="13.44140625" style="9" customWidth="1"/>
    <col min="12087" max="12087" width="12.109375" style="9"/>
    <col min="12088" max="12088" width="2.44140625" style="9" customWidth="1"/>
    <col min="12089" max="12089" width="12.109375" style="9"/>
    <col min="12090" max="12090" width="2.44140625" style="9" customWidth="1"/>
    <col min="12091" max="12091" width="13.44140625" style="9" customWidth="1"/>
    <col min="12092" max="12092" width="2.44140625" style="9" customWidth="1"/>
    <col min="12093" max="12093" width="13.44140625" style="9" customWidth="1"/>
    <col min="12094" max="12094" width="2.44140625" style="9" customWidth="1"/>
    <col min="12095" max="12095" width="10.6640625" style="9" customWidth="1"/>
    <col min="12096" max="12096" width="2.44140625" style="9" customWidth="1"/>
    <col min="12097" max="12097" width="14.77734375" style="9" customWidth="1"/>
    <col min="12098" max="12098" width="2.44140625" style="9" customWidth="1"/>
    <col min="12099" max="12099" width="10.6640625" style="9" customWidth="1"/>
    <col min="12100" max="12100" width="2.44140625" style="9" customWidth="1"/>
    <col min="12101" max="12102" width="9.33203125" style="9" customWidth="1"/>
    <col min="12103" max="12103" width="7.88671875" style="9" customWidth="1"/>
    <col min="12104" max="12104" width="2.44140625" style="9" customWidth="1"/>
    <col min="12105" max="12105" width="7.88671875" style="9" customWidth="1"/>
    <col min="12106" max="12107" width="5.21875" style="9" customWidth="1"/>
    <col min="12108" max="12288" width="12.109375" style="9"/>
    <col min="12289" max="12289" width="0.88671875" style="9" customWidth="1"/>
    <col min="12290" max="12290" width="10.5546875" style="9" bestFit="1" customWidth="1"/>
    <col min="12291" max="12291" width="24.88671875" style="9" customWidth="1"/>
    <col min="12292" max="12292" width="13.33203125" style="9" customWidth="1"/>
    <col min="12293" max="12293" width="11.77734375" style="9" bestFit="1" customWidth="1"/>
    <col min="12294" max="12294" width="14" style="9" customWidth="1"/>
    <col min="12295" max="12295" width="1.33203125" style="9" customWidth="1"/>
    <col min="12296" max="12296" width="10.109375" style="9" bestFit="1" customWidth="1"/>
    <col min="12297" max="12297" width="11.5546875" style="9" customWidth="1"/>
    <col min="12298" max="12298" width="18" style="9" customWidth="1"/>
    <col min="12299" max="12299" width="11.77734375" style="9" customWidth="1"/>
    <col min="12300" max="12300" width="12.77734375" style="9" customWidth="1"/>
    <col min="12301" max="12301" width="13" style="9" customWidth="1"/>
    <col min="12302" max="12302" width="11.77734375" style="9" customWidth="1"/>
    <col min="12303" max="12303" width="11.88671875" style="9" customWidth="1"/>
    <col min="12304" max="12304" width="0" style="9" hidden="1" customWidth="1"/>
    <col min="12305" max="12305" width="8.6640625" style="9" customWidth="1"/>
    <col min="12306" max="12306" width="8.109375" style="9" customWidth="1"/>
    <col min="12307" max="12307" width="15.109375" style="9" customWidth="1"/>
    <col min="12308" max="12308" width="10.33203125" style="9" customWidth="1"/>
    <col min="12309" max="12309" width="13.109375" style="9" customWidth="1"/>
    <col min="12310" max="12310" width="12.5546875" style="9" customWidth="1"/>
    <col min="12311" max="12311" width="12.77734375" style="9" customWidth="1"/>
    <col min="12312" max="12312" width="7.6640625" style="9" customWidth="1"/>
    <col min="12313" max="12313" width="10.6640625" style="9" customWidth="1"/>
    <col min="12314" max="12314" width="2.44140625" style="9" customWidth="1"/>
    <col min="12315" max="12315" width="10.6640625" style="9" customWidth="1"/>
    <col min="12316" max="12316" width="2.44140625" style="9" customWidth="1"/>
    <col min="12317" max="12317" width="10.6640625" style="9" customWidth="1"/>
    <col min="12318" max="12318" width="2.44140625" style="9" customWidth="1"/>
    <col min="12319" max="12319" width="10.6640625" style="9" customWidth="1"/>
    <col min="12320" max="12320" width="5.21875" style="9" customWidth="1"/>
    <col min="12321" max="12321" width="12.109375" style="9"/>
    <col min="12322" max="12322" width="2.44140625" style="9" customWidth="1"/>
    <col min="12323" max="12323" width="12.109375" style="9"/>
    <col min="12324" max="12324" width="2.44140625" style="9" customWidth="1"/>
    <col min="12325" max="12325" width="7.88671875" style="9" customWidth="1"/>
    <col min="12326" max="12326" width="2.44140625" style="9" customWidth="1"/>
    <col min="12327" max="12327" width="12.109375" style="9"/>
    <col min="12328" max="12328" width="2.44140625" style="9" customWidth="1"/>
    <col min="12329" max="12329" width="7.88671875" style="9" customWidth="1"/>
    <col min="12330" max="12330" width="2.44140625" style="9" customWidth="1"/>
    <col min="12331" max="12331" width="7.88671875" style="9" customWidth="1"/>
    <col min="12332" max="12332" width="2.44140625" style="9" customWidth="1"/>
    <col min="12333" max="12334" width="12.109375" style="9"/>
    <col min="12335" max="12335" width="3.77734375" style="9" customWidth="1"/>
    <col min="12336" max="12336" width="7.88671875" style="9" customWidth="1"/>
    <col min="12337" max="12337" width="2.44140625" style="9" customWidth="1"/>
    <col min="12338" max="12338" width="13.44140625" style="9" customWidth="1"/>
    <col min="12339" max="12339" width="14.77734375" style="9" customWidth="1"/>
    <col min="12340" max="12340" width="2.44140625" style="9" customWidth="1"/>
    <col min="12341" max="12341" width="16.21875" style="9" customWidth="1"/>
    <col min="12342" max="12342" width="13.44140625" style="9" customWidth="1"/>
    <col min="12343" max="12343" width="12.109375" style="9"/>
    <col min="12344" max="12344" width="2.44140625" style="9" customWidth="1"/>
    <col min="12345" max="12345" width="12.109375" style="9"/>
    <col min="12346" max="12346" width="2.44140625" style="9" customWidth="1"/>
    <col min="12347" max="12347" width="13.44140625" style="9" customWidth="1"/>
    <col min="12348" max="12348" width="2.44140625" style="9" customWidth="1"/>
    <col min="12349" max="12349" width="13.44140625" style="9" customWidth="1"/>
    <col min="12350" max="12350" width="2.44140625" style="9" customWidth="1"/>
    <col min="12351" max="12351" width="10.6640625" style="9" customWidth="1"/>
    <col min="12352" max="12352" width="2.44140625" style="9" customWidth="1"/>
    <col min="12353" max="12353" width="14.77734375" style="9" customWidth="1"/>
    <col min="12354" max="12354" width="2.44140625" style="9" customWidth="1"/>
    <col min="12355" max="12355" width="10.6640625" style="9" customWidth="1"/>
    <col min="12356" max="12356" width="2.44140625" style="9" customWidth="1"/>
    <col min="12357" max="12358" width="9.33203125" style="9" customWidth="1"/>
    <col min="12359" max="12359" width="7.88671875" style="9" customWidth="1"/>
    <col min="12360" max="12360" width="2.44140625" style="9" customWidth="1"/>
    <col min="12361" max="12361" width="7.88671875" style="9" customWidth="1"/>
    <col min="12362" max="12363" width="5.21875" style="9" customWidth="1"/>
    <col min="12364" max="12544" width="12.109375" style="9"/>
    <col min="12545" max="12545" width="0.88671875" style="9" customWidth="1"/>
    <col min="12546" max="12546" width="10.5546875" style="9" bestFit="1" customWidth="1"/>
    <col min="12547" max="12547" width="24.88671875" style="9" customWidth="1"/>
    <col min="12548" max="12548" width="13.33203125" style="9" customWidth="1"/>
    <col min="12549" max="12549" width="11.77734375" style="9" bestFit="1" customWidth="1"/>
    <col min="12550" max="12550" width="14" style="9" customWidth="1"/>
    <col min="12551" max="12551" width="1.33203125" style="9" customWidth="1"/>
    <col min="12552" max="12552" width="10.109375" style="9" bestFit="1" customWidth="1"/>
    <col min="12553" max="12553" width="11.5546875" style="9" customWidth="1"/>
    <col min="12554" max="12554" width="18" style="9" customWidth="1"/>
    <col min="12555" max="12555" width="11.77734375" style="9" customWidth="1"/>
    <col min="12556" max="12556" width="12.77734375" style="9" customWidth="1"/>
    <col min="12557" max="12557" width="13" style="9" customWidth="1"/>
    <col min="12558" max="12558" width="11.77734375" style="9" customWidth="1"/>
    <col min="12559" max="12559" width="11.88671875" style="9" customWidth="1"/>
    <col min="12560" max="12560" width="0" style="9" hidden="1" customWidth="1"/>
    <col min="12561" max="12561" width="8.6640625" style="9" customWidth="1"/>
    <col min="12562" max="12562" width="8.109375" style="9" customWidth="1"/>
    <col min="12563" max="12563" width="15.109375" style="9" customWidth="1"/>
    <col min="12564" max="12564" width="10.33203125" style="9" customWidth="1"/>
    <col min="12565" max="12565" width="13.109375" style="9" customWidth="1"/>
    <col min="12566" max="12566" width="12.5546875" style="9" customWidth="1"/>
    <col min="12567" max="12567" width="12.77734375" style="9" customWidth="1"/>
    <col min="12568" max="12568" width="7.6640625" style="9" customWidth="1"/>
    <col min="12569" max="12569" width="10.6640625" style="9" customWidth="1"/>
    <col min="12570" max="12570" width="2.44140625" style="9" customWidth="1"/>
    <col min="12571" max="12571" width="10.6640625" style="9" customWidth="1"/>
    <col min="12572" max="12572" width="2.44140625" style="9" customWidth="1"/>
    <col min="12573" max="12573" width="10.6640625" style="9" customWidth="1"/>
    <col min="12574" max="12574" width="2.44140625" style="9" customWidth="1"/>
    <col min="12575" max="12575" width="10.6640625" style="9" customWidth="1"/>
    <col min="12576" max="12576" width="5.21875" style="9" customWidth="1"/>
    <col min="12577" max="12577" width="12.109375" style="9"/>
    <col min="12578" max="12578" width="2.44140625" style="9" customWidth="1"/>
    <col min="12579" max="12579" width="12.109375" style="9"/>
    <col min="12580" max="12580" width="2.44140625" style="9" customWidth="1"/>
    <col min="12581" max="12581" width="7.88671875" style="9" customWidth="1"/>
    <col min="12582" max="12582" width="2.44140625" style="9" customWidth="1"/>
    <col min="12583" max="12583" width="12.109375" style="9"/>
    <col min="12584" max="12584" width="2.44140625" style="9" customWidth="1"/>
    <col min="12585" max="12585" width="7.88671875" style="9" customWidth="1"/>
    <col min="12586" max="12586" width="2.44140625" style="9" customWidth="1"/>
    <col min="12587" max="12587" width="7.88671875" style="9" customWidth="1"/>
    <col min="12588" max="12588" width="2.44140625" style="9" customWidth="1"/>
    <col min="12589" max="12590" width="12.109375" style="9"/>
    <col min="12591" max="12591" width="3.77734375" style="9" customWidth="1"/>
    <col min="12592" max="12592" width="7.88671875" style="9" customWidth="1"/>
    <col min="12593" max="12593" width="2.44140625" style="9" customWidth="1"/>
    <col min="12594" max="12594" width="13.44140625" style="9" customWidth="1"/>
    <col min="12595" max="12595" width="14.77734375" style="9" customWidth="1"/>
    <col min="12596" max="12596" width="2.44140625" style="9" customWidth="1"/>
    <col min="12597" max="12597" width="16.21875" style="9" customWidth="1"/>
    <col min="12598" max="12598" width="13.44140625" style="9" customWidth="1"/>
    <col min="12599" max="12599" width="12.109375" style="9"/>
    <col min="12600" max="12600" width="2.44140625" style="9" customWidth="1"/>
    <col min="12601" max="12601" width="12.109375" style="9"/>
    <col min="12602" max="12602" width="2.44140625" style="9" customWidth="1"/>
    <col min="12603" max="12603" width="13.44140625" style="9" customWidth="1"/>
    <col min="12604" max="12604" width="2.44140625" style="9" customWidth="1"/>
    <col min="12605" max="12605" width="13.44140625" style="9" customWidth="1"/>
    <col min="12606" max="12606" width="2.44140625" style="9" customWidth="1"/>
    <col min="12607" max="12607" width="10.6640625" style="9" customWidth="1"/>
    <col min="12608" max="12608" width="2.44140625" style="9" customWidth="1"/>
    <col min="12609" max="12609" width="14.77734375" style="9" customWidth="1"/>
    <col min="12610" max="12610" width="2.44140625" style="9" customWidth="1"/>
    <col min="12611" max="12611" width="10.6640625" style="9" customWidth="1"/>
    <col min="12612" max="12612" width="2.44140625" style="9" customWidth="1"/>
    <col min="12613" max="12614" width="9.33203125" style="9" customWidth="1"/>
    <col min="12615" max="12615" width="7.88671875" style="9" customWidth="1"/>
    <col min="12616" max="12616" width="2.44140625" style="9" customWidth="1"/>
    <col min="12617" max="12617" width="7.88671875" style="9" customWidth="1"/>
    <col min="12618" max="12619" width="5.21875" style="9" customWidth="1"/>
    <col min="12620" max="12800" width="12.109375" style="9"/>
    <col min="12801" max="12801" width="0.88671875" style="9" customWidth="1"/>
    <col min="12802" max="12802" width="10.5546875" style="9" bestFit="1" customWidth="1"/>
    <col min="12803" max="12803" width="24.88671875" style="9" customWidth="1"/>
    <col min="12804" max="12804" width="13.33203125" style="9" customWidth="1"/>
    <col min="12805" max="12805" width="11.77734375" style="9" bestFit="1" customWidth="1"/>
    <col min="12806" max="12806" width="14" style="9" customWidth="1"/>
    <col min="12807" max="12807" width="1.33203125" style="9" customWidth="1"/>
    <col min="12808" max="12808" width="10.109375" style="9" bestFit="1" customWidth="1"/>
    <col min="12809" max="12809" width="11.5546875" style="9" customWidth="1"/>
    <col min="12810" max="12810" width="18" style="9" customWidth="1"/>
    <col min="12811" max="12811" width="11.77734375" style="9" customWidth="1"/>
    <col min="12812" max="12812" width="12.77734375" style="9" customWidth="1"/>
    <col min="12813" max="12813" width="13" style="9" customWidth="1"/>
    <col min="12814" max="12814" width="11.77734375" style="9" customWidth="1"/>
    <col min="12815" max="12815" width="11.88671875" style="9" customWidth="1"/>
    <col min="12816" max="12816" width="0" style="9" hidden="1" customWidth="1"/>
    <col min="12817" max="12817" width="8.6640625" style="9" customWidth="1"/>
    <col min="12818" max="12818" width="8.109375" style="9" customWidth="1"/>
    <col min="12819" max="12819" width="15.109375" style="9" customWidth="1"/>
    <col min="12820" max="12820" width="10.33203125" style="9" customWidth="1"/>
    <col min="12821" max="12821" width="13.109375" style="9" customWidth="1"/>
    <col min="12822" max="12822" width="12.5546875" style="9" customWidth="1"/>
    <col min="12823" max="12823" width="12.77734375" style="9" customWidth="1"/>
    <col min="12824" max="12824" width="7.6640625" style="9" customWidth="1"/>
    <col min="12825" max="12825" width="10.6640625" style="9" customWidth="1"/>
    <col min="12826" max="12826" width="2.44140625" style="9" customWidth="1"/>
    <col min="12827" max="12827" width="10.6640625" style="9" customWidth="1"/>
    <col min="12828" max="12828" width="2.44140625" style="9" customWidth="1"/>
    <col min="12829" max="12829" width="10.6640625" style="9" customWidth="1"/>
    <col min="12830" max="12830" width="2.44140625" style="9" customWidth="1"/>
    <col min="12831" max="12831" width="10.6640625" style="9" customWidth="1"/>
    <col min="12832" max="12832" width="5.21875" style="9" customWidth="1"/>
    <col min="12833" max="12833" width="12.109375" style="9"/>
    <col min="12834" max="12834" width="2.44140625" style="9" customWidth="1"/>
    <col min="12835" max="12835" width="12.109375" style="9"/>
    <col min="12836" max="12836" width="2.44140625" style="9" customWidth="1"/>
    <col min="12837" max="12837" width="7.88671875" style="9" customWidth="1"/>
    <col min="12838" max="12838" width="2.44140625" style="9" customWidth="1"/>
    <col min="12839" max="12839" width="12.109375" style="9"/>
    <col min="12840" max="12840" width="2.44140625" style="9" customWidth="1"/>
    <col min="12841" max="12841" width="7.88671875" style="9" customWidth="1"/>
    <col min="12842" max="12842" width="2.44140625" style="9" customWidth="1"/>
    <col min="12843" max="12843" width="7.88671875" style="9" customWidth="1"/>
    <col min="12844" max="12844" width="2.44140625" style="9" customWidth="1"/>
    <col min="12845" max="12846" width="12.109375" style="9"/>
    <col min="12847" max="12847" width="3.77734375" style="9" customWidth="1"/>
    <col min="12848" max="12848" width="7.88671875" style="9" customWidth="1"/>
    <col min="12849" max="12849" width="2.44140625" style="9" customWidth="1"/>
    <col min="12850" max="12850" width="13.44140625" style="9" customWidth="1"/>
    <col min="12851" max="12851" width="14.77734375" style="9" customWidth="1"/>
    <col min="12852" max="12852" width="2.44140625" style="9" customWidth="1"/>
    <col min="12853" max="12853" width="16.21875" style="9" customWidth="1"/>
    <col min="12854" max="12854" width="13.44140625" style="9" customWidth="1"/>
    <col min="12855" max="12855" width="12.109375" style="9"/>
    <col min="12856" max="12856" width="2.44140625" style="9" customWidth="1"/>
    <col min="12857" max="12857" width="12.109375" style="9"/>
    <col min="12858" max="12858" width="2.44140625" style="9" customWidth="1"/>
    <col min="12859" max="12859" width="13.44140625" style="9" customWidth="1"/>
    <col min="12860" max="12860" width="2.44140625" style="9" customWidth="1"/>
    <col min="12861" max="12861" width="13.44140625" style="9" customWidth="1"/>
    <col min="12862" max="12862" width="2.44140625" style="9" customWidth="1"/>
    <col min="12863" max="12863" width="10.6640625" style="9" customWidth="1"/>
    <col min="12864" max="12864" width="2.44140625" style="9" customWidth="1"/>
    <col min="12865" max="12865" width="14.77734375" style="9" customWidth="1"/>
    <col min="12866" max="12866" width="2.44140625" style="9" customWidth="1"/>
    <col min="12867" max="12867" width="10.6640625" style="9" customWidth="1"/>
    <col min="12868" max="12868" width="2.44140625" style="9" customWidth="1"/>
    <col min="12869" max="12870" width="9.33203125" style="9" customWidth="1"/>
    <col min="12871" max="12871" width="7.88671875" style="9" customWidth="1"/>
    <col min="12872" max="12872" width="2.44140625" style="9" customWidth="1"/>
    <col min="12873" max="12873" width="7.88671875" style="9" customWidth="1"/>
    <col min="12874" max="12875" width="5.21875" style="9" customWidth="1"/>
    <col min="12876" max="13056" width="12.109375" style="9"/>
    <col min="13057" max="13057" width="0.88671875" style="9" customWidth="1"/>
    <col min="13058" max="13058" width="10.5546875" style="9" bestFit="1" customWidth="1"/>
    <col min="13059" max="13059" width="24.88671875" style="9" customWidth="1"/>
    <col min="13060" max="13060" width="13.33203125" style="9" customWidth="1"/>
    <col min="13061" max="13061" width="11.77734375" style="9" bestFit="1" customWidth="1"/>
    <col min="13062" max="13062" width="14" style="9" customWidth="1"/>
    <col min="13063" max="13063" width="1.33203125" style="9" customWidth="1"/>
    <col min="13064" max="13064" width="10.109375" style="9" bestFit="1" customWidth="1"/>
    <col min="13065" max="13065" width="11.5546875" style="9" customWidth="1"/>
    <col min="13066" max="13066" width="18" style="9" customWidth="1"/>
    <col min="13067" max="13067" width="11.77734375" style="9" customWidth="1"/>
    <col min="13068" max="13068" width="12.77734375" style="9" customWidth="1"/>
    <col min="13069" max="13069" width="13" style="9" customWidth="1"/>
    <col min="13070" max="13070" width="11.77734375" style="9" customWidth="1"/>
    <col min="13071" max="13071" width="11.88671875" style="9" customWidth="1"/>
    <col min="13072" max="13072" width="0" style="9" hidden="1" customWidth="1"/>
    <col min="13073" max="13073" width="8.6640625" style="9" customWidth="1"/>
    <col min="13074" max="13074" width="8.109375" style="9" customWidth="1"/>
    <col min="13075" max="13075" width="15.109375" style="9" customWidth="1"/>
    <col min="13076" max="13076" width="10.33203125" style="9" customWidth="1"/>
    <col min="13077" max="13077" width="13.109375" style="9" customWidth="1"/>
    <col min="13078" max="13078" width="12.5546875" style="9" customWidth="1"/>
    <col min="13079" max="13079" width="12.77734375" style="9" customWidth="1"/>
    <col min="13080" max="13080" width="7.6640625" style="9" customWidth="1"/>
    <col min="13081" max="13081" width="10.6640625" style="9" customWidth="1"/>
    <col min="13082" max="13082" width="2.44140625" style="9" customWidth="1"/>
    <col min="13083" max="13083" width="10.6640625" style="9" customWidth="1"/>
    <col min="13084" max="13084" width="2.44140625" style="9" customWidth="1"/>
    <col min="13085" max="13085" width="10.6640625" style="9" customWidth="1"/>
    <col min="13086" max="13086" width="2.44140625" style="9" customWidth="1"/>
    <col min="13087" max="13087" width="10.6640625" style="9" customWidth="1"/>
    <col min="13088" max="13088" width="5.21875" style="9" customWidth="1"/>
    <col min="13089" max="13089" width="12.109375" style="9"/>
    <col min="13090" max="13090" width="2.44140625" style="9" customWidth="1"/>
    <col min="13091" max="13091" width="12.109375" style="9"/>
    <col min="13092" max="13092" width="2.44140625" style="9" customWidth="1"/>
    <col min="13093" max="13093" width="7.88671875" style="9" customWidth="1"/>
    <col min="13094" max="13094" width="2.44140625" style="9" customWidth="1"/>
    <col min="13095" max="13095" width="12.109375" style="9"/>
    <col min="13096" max="13096" width="2.44140625" style="9" customWidth="1"/>
    <col min="13097" max="13097" width="7.88671875" style="9" customWidth="1"/>
    <col min="13098" max="13098" width="2.44140625" style="9" customWidth="1"/>
    <col min="13099" max="13099" width="7.88671875" style="9" customWidth="1"/>
    <col min="13100" max="13100" width="2.44140625" style="9" customWidth="1"/>
    <col min="13101" max="13102" width="12.109375" style="9"/>
    <col min="13103" max="13103" width="3.77734375" style="9" customWidth="1"/>
    <col min="13104" max="13104" width="7.88671875" style="9" customWidth="1"/>
    <col min="13105" max="13105" width="2.44140625" style="9" customWidth="1"/>
    <col min="13106" max="13106" width="13.44140625" style="9" customWidth="1"/>
    <col min="13107" max="13107" width="14.77734375" style="9" customWidth="1"/>
    <col min="13108" max="13108" width="2.44140625" style="9" customWidth="1"/>
    <col min="13109" max="13109" width="16.21875" style="9" customWidth="1"/>
    <col min="13110" max="13110" width="13.44140625" style="9" customWidth="1"/>
    <col min="13111" max="13111" width="12.109375" style="9"/>
    <col min="13112" max="13112" width="2.44140625" style="9" customWidth="1"/>
    <col min="13113" max="13113" width="12.109375" style="9"/>
    <col min="13114" max="13114" width="2.44140625" style="9" customWidth="1"/>
    <col min="13115" max="13115" width="13.44140625" style="9" customWidth="1"/>
    <col min="13116" max="13116" width="2.44140625" style="9" customWidth="1"/>
    <col min="13117" max="13117" width="13.44140625" style="9" customWidth="1"/>
    <col min="13118" max="13118" width="2.44140625" style="9" customWidth="1"/>
    <col min="13119" max="13119" width="10.6640625" style="9" customWidth="1"/>
    <col min="13120" max="13120" width="2.44140625" style="9" customWidth="1"/>
    <col min="13121" max="13121" width="14.77734375" style="9" customWidth="1"/>
    <col min="13122" max="13122" width="2.44140625" style="9" customWidth="1"/>
    <col min="13123" max="13123" width="10.6640625" style="9" customWidth="1"/>
    <col min="13124" max="13124" width="2.44140625" style="9" customWidth="1"/>
    <col min="13125" max="13126" width="9.33203125" style="9" customWidth="1"/>
    <col min="13127" max="13127" width="7.88671875" style="9" customWidth="1"/>
    <col min="13128" max="13128" width="2.44140625" style="9" customWidth="1"/>
    <col min="13129" max="13129" width="7.88671875" style="9" customWidth="1"/>
    <col min="13130" max="13131" width="5.21875" style="9" customWidth="1"/>
    <col min="13132" max="13312" width="12.109375" style="9"/>
    <col min="13313" max="13313" width="0.88671875" style="9" customWidth="1"/>
    <col min="13314" max="13314" width="10.5546875" style="9" bestFit="1" customWidth="1"/>
    <col min="13315" max="13315" width="24.88671875" style="9" customWidth="1"/>
    <col min="13316" max="13316" width="13.33203125" style="9" customWidth="1"/>
    <col min="13317" max="13317" width="11.77734375" style="9" bestFit="1" customWidth="1"/>
    <col min="13318" max="13318" width="14" style="9" customWidth="1"/>
    <col min="13319" max="13319" width="1.33203125" style="9" customWidth="1"/>
    <col min="13320" max="13320" width="10.109375" style="9" bestFit="1" customWidth="1"/>
    <col min="13321" max="13321" width="11.5546875" style="9" customWidth="1"/>
    <col min="13322" max="13322" width="18" style="9" customWidth="1"/>
    <col min="13323" max="13323" width="11.77734375" style="9" customWidth="1"/>
    <col min="13324" max="13324" width="12.77734375" style="9" customWidth="1"/>
    <col min="13325" max="13325" width="13" style="9" customWidth="1"/>
    <col min="13326" max="13326" width="11.77734375" style="9" customWidth="1"/>
    <col min="13327" max="13327" width="11.88671875" style="9" customWidth="1"/>
    <col min="13328" max="13328" width="0" style="9" hidden="1" customWidth="1"/>
    <col min="13329" max="13329" width="8.6640625" style="9" customWidth="1"/>
    <col min="13330" max="13330" width="8.109375" style="9" customWidth="1"/>
    <col min="13331" max="13331" width="15.109375" style="9" customWidth="1"/>
    <col min="13332" max="13332" width="10.33203125" style="9" customWidth="1"/>
    <col min="13333" max="13333" width="13.109375" style="9" customWidth="1"/>
    <col min="13334" max="13334" width="12.5546875" style="9" customWidth="1"/>
    <col min="13335" max="13335" width="12.77734375" style="9" customWidth="1"/>
    <col min="13336" max="13336" width="7.6640625" style="9" customWidth="1"/>
    <col min="13337" max="13337" width="10.6640625" style="9" customWidth="1"/>
    <col min="13338" max="13338" width="2.44140625" style="9" customWidth="1"/>
    <col min="13339" max="13339" width="10.6640625" style="9" customWidth="1"/>
    <col min="13340" max="13340" width="2.44140625" style="9" customWidth="1"/>
    <col min="13341" max="13341" width="10.6640625" style="9" customWidth="1"/>
    <col min="13342" max="13342" width="2.44140625" style="9" customWidth="1"/>
    <col min="13343" max="13343" width="10.6640625" style="9" customWidth="1"/>
    <col min="13344" max="13344" width="5.21875" style="9" customWidth="1"/>
    <col min="13345" max="13345" width="12.109375" style="9"/>
    <col min="13346" max="13346" width="2.44140625" style="9" customWidth="1"/>
    <col min="13347" max="13347" width="12.109375" style="9"/>
    <col min="13348" max="13348" width="2.44140625" style="9" customWidth="1"/>
    <col min="13349" max="13349" width="7.88671875" style="9" customWidth="1"/>
    <col min="13350" max="13350" width="2.44140625" style="9" customWidth="1"/>
    <col min="13351" max="13351" width="12.109375" style="9"/>
    <col min="13352" max="13352" width="2.44140625" style="9" customWidth="1"/>
    <col min="13353" max="13353" width="7.88671875" style="9" customWidth="1"/>
    <col min="13354" max="13354" width="2.44140625" style="9" customWidth="1"/>
    <col min="13355" max="13355" width="7.88671875" style="9" customWidth="1"/>
    <col min="13356" max="13356" width="2.44140625" style="9" customWidth="1"/>
    <col min="13357" max="13358" width="12.109375" style="9"/>
    <col min="13359" max="13359" width="3.77734375" style="9" customWidth="1"/>
    <col min="13360" max="13360" width="7.88671875" style="9" customWidth="1"/>
    <col min="13361" max="13361" width="2.44140625" style="9" customWidth="1"/>
    <col min="13362" max="13362" width="13.44140625" style="9" customWidth="1"/>
    <col min="13363" max="13363" width="14.77734375" style="9" customWidth="1"/>
    <col min="13364" max="13364" width="2.44140625" style="9" customWidth="1"/>
    <col min="13365" max="13365" width="16.21875" style="9" customWidth="1"/>
    <col min="13366" max="13366" width="13.44140625" style="9" customWidth="1"/>
    <col min="13367" max="13367" width="12.109375" style="9"/>
    <col min="13368" max="13368" width="2.44140625" style="9" customWidth="1"/>
    <col min="13369" max="13369" width="12.109375" style="9"/>
    <col min="13370" max="13370" width="2.44140625" style="9" customWidth="1"/>
    <col min="13371" max="13371" width="13.44140625" style="9" customWidth="1"/>
    <col min="13372" max="13372" width="2.44140625" style="9" customWidth="1"/>
    <col min="13373" max="13373" width="13.44140625" style="9" customWidth="1"/>
    <col min="13374" max="13374" width="2.44140625" style="9" customWidth="1"/>
    <col min="13375" max="13375" width="10.6640625" style="9" customWidth="1"/>
    <col min="13376" max="13376" width="2.44140625" style="9" customWidth="1"/>
    <col min="13377" max="13377" width="14.77734375" style="9" customWidth="1"/>
    <col min="13378" max="13378" width="2.44140625" style="9" customWidth="1"/>
    <col min="13379" max="13379" width="10.6640625" style="9" customWidth="1"/>
    <col min="13380" max="13380" width="2.44140625" style="9" customWidth="1"/>
    <col min="13381" max="13382" width="9.33203125" style="9" customWidth="1"/>
    <col min="13383" max="13383" width="7.88671875" style="9" customWidth="1"/>
    <col min="13384" max="13384" width="2.44140625" style="9" customWidth="1"/>
    <col min="13385" max="13385" width="7.88671875" style="9" customWidth="1"/>
    <col min="13386" max="13387" width="5.21875" style="9" customWidth="1"/>
    <col min="13388" max="13568" width="12.109375" style="9"/>
    <col min="13569" max="13569" width="0.88671875" style="9" customWidth="1"/>
    <col min="13570" max="13570" width="10.5546875" style="9" bestFit="1" customWidth="1"/>
    <col min="13571" max="13571" width="24.88671875" style="9" customWidth="1"/>
    <col min="13572" max="13572" width="13.33203125" style="9" customWidth="1"/>
    <col min="13573" max="13573" width="11.77734375" style="9" bestFit="1" customWidth="1"/>
    <col min="13574" max="13574" width="14" style="9" customWidth="1"/>
    <col min="13575" max="13575" width="1.33203125" style="9" customWidth="1"/>
    <col min="13576" max="13576" width="10.109375" style="9" bestFit="1" customWidth="1"/>
    <col min="13577" max="13577" width="11.5546875" style="9" customWidth="1"/>
    <col min="13578" max="13578" width="18" style="9" customWidth="1"/>
    <col min="13579" max="13579" width="11.77734375" style="9" customWidth="1"/>
    <col min="13580" max="13580" width="12.77734375" style="9" customWidth="1"/>
    <col min="13581" max="13581" width="13" style="9" customWidth="1"/>
    <col min="13582" max="13582" width="11.77734375" style="9" customWidth="1"/>
    <col min="13583" max="13583" width="11.88671875" style="9" customWidth="1"/>
    <col min="13584" max="13584" width="0" style="9" hidden="1" customWidth="1"/>
    <col min="13585" max="13585" width="8.6640625" style="9" customWidth="1"/>
    <col min="13586" max="13586" width="8.109375" style="9" customWidth="1"/>
    <col min="13587" max="13587" width="15.109375" style="9" customWidth="1"/>
    <col min="13588" max="13588" width="10.33203125" style="9" customWidth="1"/>
    <col min="13589" max="13589" width="13.109375" style="9" customWidth="1"/>
    <col min="13590" max="13590" width="12.5546875" style="9" customWidth="1"/>
    <col min="13591" max="13591" width="12.77734375" style="9" customWidth="1"/>
    <col min="13592" max="13592" width="7.6640625" style="9" customWidth="1"/>
    <col min="13593" max="13593" width="10.6640625" style="9" customWidth="1"/>
    <col min="13594" max="13594" width="2.44140625" style="9" customWidth="1"/>
    <col min="13595" max="13595" width="10.6640625" style="9" customWidth="1"/>
    <col min="13596" max="13596" width="2.44140625" style="9" customWidth="1"/>
    <col min="13597" max="13597" width="10.6640625" style="9" customWidth="1"/>
    <col min="13598" max="13598" width="2.44140625" style="9" customWidth="1"/>
    <col min="13599" max="13599" width="10.6640625" style="9" customWidth="1"/>
    <col min="13600" max="13600" width="5.21875" style="9" customWidth="1"/>
    <col min="13601" max="13601" width="12.109375" style="9"/>
    <col min="13602" max="13602" width="2.44140625" style="9" customWidth="1"/>
    <col min="13603" max="13603" width="12.109375" style="9"/>
    <col min="13604" max="13604" width="2.44140625" style="9" customWidth="1"/>
    <col min="13605" max="13605" width="7.88671875" style="9" customWidth="1"/>
    <col min="13606" max="13606" width="2.44140625" style="9" customWidth="1"/>
    <col min="13607" max="13607" width="12.109375" style="9"/>
    <col min="13608" max="13608" width="2.44140625" style="9" customWidth="1"/>
    <col min="13609" max="13609" width="7.88671875" style="9" customWidth="1"/>
    <col min="13610" max="13610" width="2.44140625" style="9" customWidth="1"/>
    <col min="13611" max="13611" width="7.88671875" style="9" customWidth="1"/>
    <col min="13612" max="13612" width="2.44140625" style="9" customWidth="1"/>
    <col min="13613" max="13614" width="12.109375" style="9"/>
    <col min="13615" max="13615" width="3.77734375" style="9" customWidth="1"/>
    <col min="13616" max="13616" width="7.88671875" style="9" customWidth="1"/>
    <col min="13617" max="13617" width="2.44140625" style="9" customWidth="1"/>
    <col min="13618" max="13618" width="13.44140625" style="9" customWidth="1"/>
    <col min="13619" max="13619" width="14.77734375" style="9" customWidth="1"/>
    <col min="13620" max="13620" width="2.44140625" style="9" customWidth="1"/>
    <col min="13621" max="13621" width="16.21875" style="9" customWidth="1"/>
    <col min="13622" max="13622" width="13.44140625" style="9" customWidth="1"/>
    <col min="13623" max="13623" width="12.109375" style="9"/>
    <col min="13624" max="13624" width="2.44140625" style="9" customWidth="1"/>
    <col min="13625" max="13625" width="12.109375" style="9"/>
    <col min="13626" max="13626" width="2.44140625" style="9" customWidth="1"/>
    <col min="13627" max="13627" width="13.44140625" style="9" customWidth="1"/>
    <col min="13628" max="13628" width="2.44140625" style="9" customWidth="1"/>
    <col min="13629" max="13629" width="13.44140625" style="9" customWidth="1"/>
    <col min="13630" max="13630" width="2.44140625" style="9" customWidth="1"/>
    <col min="13631" max="13631" width="10.6640625" style="9" customWidth="1"/>
    <col min="13632" max="13632" width="2.44140625" style="9" customWidth="1"/>
    <col min="13633" max="13633" width="14.77734375" style="9" customWidth="1"/>
    <col min="13634" max="13634" width="2.44140625" style="9" customWidth="1"/>
    <col min="13635" max="13635" width="10.6640625" style="9" customWidth="1"/>
    <col min="13636" max="13636" width="2.44140625" style="9" customWidth="1"/>
    <col min="13637" max="13638" width="9.33203125" style="9" customWidth="1"/>
    <col min="13639" max="13639" width="7.88671875" style="9" customWidth="1"/>
    <col min="13640" max="13640" width="2.44140625" style="9" customWidth="1"/>
    <col min="13641" max="13641" width="7.88671875" style="9" customWidth="1"/>
    <col min="13642" max="13643" width="5.21875" style="9" customWidth="1"/>
    <col min="13644" max="13824" width="12.109375" style="9"/>
    <col min="13825" max="13825" width="0.88671875" style="9" customWidth="1"/>
    <col min="13826" max="13826" width="10.5546875" style="9" bestFit="1" customWidth="1"/>
    <col min="13827" max="13827" width="24.88671875" style="9" customWidth="1"/>
    <col min="13828" max="13828" width="13.33203125" style="9" customWidth="1"/>
    <col min="13829" max="13829" width="11.77734375" style="9" bestFit="1" customWidth="1"/>
    <col min="13830" max="13830" width="14" style="9" customWidth="1"/>
    <col min="13831" max="13831" width="1.33203125" style="9" customWidth="1"/>
    <col min="13832" max="13832" width="10.109375" style="9" bestFit="1" customWidth="1"/>
    <col min="13833" max="13833" width="11.5546875" style="9" customWidth="1"/>
    <col min="13834" max="13834" width="18" style="9" customWidth="1"/>
    <col min="13835" max="13835" width="11.77734375" style="9" customWidth="1"/>
    <col min="13836" max="13836" width="12.77734375" style="9" customWidth="1"/>
    <col min="13837" max="13837" width="13" style="9" customWidth="1"/>
    <col min="13838" max="13838" width="11.77734375" style="9" customWidth="1"/>
    <col min="13839" max="13839" width="11.88671875" style="9" customWidth="1"/>
    <col min="13840" max="13840" width="0" style="9" hidden="1" customWidth="1"/>
    <col min="13841" max="13841" width="8.6640625" style="9" customWidth="1"/>
    <col min="13842" max="13842" width="8.109375" style="9" customWidth="1"/>
    <col min="13843" max="13843" width="15.109375" style="9" customWidth="1"/>
    <col min="13844" max="13844" width="10.33203125" style="9" customWidth="1"/>
    <col min="13845" max="13845" width="13.109375" style="9" customWidth="1"/>
    <col min="13846" max="13846" width="12.5546875" style="9" customWidth="1"/>
    <col min="13847" max="13847" width="12.77734375" style="9" customWidth="1"/>
    <col min="13848" max="13848" width="7.6640625" style="9" customWidth="1"/>
    <col min="13849" max="13849" width="10.6640625" style="9" customWidth="1"/>
    <col min="13850" max="13850" width="2.44140625" style="9" customWidth="1"/>
    <col min="13851" max="13851" width="10.6640625" style="9" customWidth="1"/>
    <col min="13852" max="13852" width="2.44140625" style="9" customWidth="1"/>
    <col min="13853" max="13853" width="10.6640625" style="9" customWidth="1"/>
    <col min="13854" max="13854" width="2.44140625" style="9" customWidth="1"/>
    <col min="13855" max="13855" width="10.6640625" style="9" customWidth="1"/>
    <col min="13856" max="13856" width="5.21875" style="9" customWidth="1"/>
    <col min="13857" max="13857" width="12.109375" style="9"/>
    <col min="13858" max="13858" width="2.44140625" style="9" customWidth="1"/>
    <col min="13859" max="13859" width="12.109375" style="9"/>
    <col min="13860" max="13860" width="2.44140625" style="9" customWidth="1"/>
    <col min="13861" max="13861" width="7.88671875" style="9" customWidth="1"/>
    <col min="13862" max="13862" width="2.44140625" style="9" customWidth="1"/>
    <col min="13863" max="13863" width="12.109375" style="9"/>
    <col min="13864" max="13864" width="2.44140625" style="9" customWidth="1"/>
    <col min="13865" max="13865" width="7.88671875" style="9" customWidth="1"/>
    <col min="13866" max="13866" width="2.44140625" style="9" customWidth="1"/>
    <col min="13867" max="13867" width="7.88671875" style="9" customWidth="1"/>
    <col min="13868" max="13868" width="2.44140625" style="9" customWidth="1"/>
    <col min="13869" max="13870" width="12.109375" style="9"/>
    <col min="13871" max="13871" width="3.77734375" style="9" customWidth="1"/>
    <col min="13872" max="13872" width="7.88671875" style="9" customWidth="1"/>
    <col min="13873" max="13873" width="2.44140625" style="9" customWidth="1"/>
    <col min="13874" max="13874" width="13.44140625" style="9" customWidth="1"/>
    <col min="13875" max="13875" width="14.77734375" style="9" customWidth="1"/>
    <col min="13876" max="13876" width="2.44140625" style="9" customWidth="1"/>
    <col min="13877" max="13877" width="16.21875" style="9" customWidth="1"/>
    <col min="13878" max="13878" width="13.44140625" style="9" customWidth="1"/>
    <col min="13879" max="13879" width="12.109375" style="9"/>
    <col min="13880" max="13880" width="2.44140625" style="9" customWidth="1"/>
    <col min="13881" max="13881" width="12.109375" style="9"/>
    <col min="13882" max="13882" width="2.44140625" style="9" customWidth="1"/>
    <col min="13883" max="13883" width="13.44140625" style="9" customWidth="1"/>
    <col min="13884" max="13884" width="2.44140625" style="9" customWidth="1"/>
    <col min="13885" max="13885" width="13.44140625" style="9" customWidth="1"/>
    <col min="13886" max="13886" width="2.44140625" style="9" customWidth="1"/>
    <col min="13887" max="13887" width="10.6640625" style="9" customWidth="1"/>
    <col min="13888" max="13888" width="2.44140625" style="9" customWidth="1"/>
    <col min="13889" max="13889" width="14.77734375" style="9" customWidth="1"/>
    <col min="13890" max="13890" width="2.44140625" style="9" customWidth="1"/>
    <col min="13891" max="13891" width="10.6640625" style="9" customWidth="1"/>
    <col min="13892" max="13892" width="2.44140625" style="9" customWidth="1"/>
    <col min="13893" max="13894" width="9.33203125" style="9" customWidth="1"/>
    <col min="13895" max="13895" width="7.88671875" style="9" customWidth="1"/>
    <col min="13896" max="13896" width="2.44140625" style="9" customWidth="1"/>
    <col min="13897" max="13897" width="7.88671875" style="9" customWidth="1"/>
    <col min="13898" max="13899" width="5.21875" style="9" customWidth="1"/>
    <col min="13900" max="14080" width="12.109375" style="9"/>
    <col min="14081" max="14081" width="0.88671875" style="9" customWidth="1"/>
    <col min="14082" max="14082" width="10.5546875" style="9" bestFit="1" customWidth="1"/>
    <col min="14083" max="14083" width="24.88671875" style="9" customWidth="1"/>
    <col min="14084" max="14084" width="13.33203125" style="9" customWidth="1"/>
    <col min="14085" max="14085" width="11.77734375" style="9" bestFit="1" customWidth="1"/>
    <col min="14086" max="14086" width="14" style="9" customWidth="1"/>
    <col min="14087" max="14087" width="1.33203125" style="9" customWidth="1"/>
    <col min="14088" max="14088" width="10.109375" style="9" bestFit="1" customWidth="1"/>
    <col min="14089" max="14089" width="11.5546875" style="9" customWidth="1"/>
    <col min="14090" max="14090" width="18" style="9" customWidth="1"/>
    <col min="14091" max="14091" width="11.77734375" style="9" customWidth="1"/>
    <col min="14092" max="14092" width="12.77734375" style="9" customWidth="1"/>
    <col min="14093" max="14093" width="13" style="9" customWidth="1"/>
    <col min="14094" max="14094" width="11.77734375" style="9" customWidth="1"/>
    <col min="14095" max="14095" width="11.88671875" style="9" customWidth="1"/>
    <col min="14096" max="14096" width="0" style="9" hidden="1" customWidth="1"/>
    <col min="14097" max="14097" width="8.6640625" style="9" customWidth="1"/>
    <col min="14098" max="14098" width="8.109375" style="9" customWidth="1"/>
    <col min="14099" max="14099" width="15.109375" style="9" customWidth="1"/>
    <col min="14100" max="14100" width="10.33203125" style="9" customWidth="1"/>
    <col min="14101" max="14101" width="13.109375" style="9" customWidth="1"/>
    <col min="14102" max="14102" width="12.5546875" style="9" customWidth="1"/>
    <col min="14103" max="14103" width="12.77734375" style="9" customWidth="1"/>
    <col min="14104" max="14104" width="7.6640625" style="9" customWidth="1"/>
    <col min="14105" max="14105" width="10.6640625" style="9" customWidth="1"/>
    <col min="14106" max="14106" width="2.44140625" style="9" customWidth="1"/>
    <col min="14107" max="14107" width="10.6640625" style="9" customWidth="1"/>
    <col min="14108" max="14108" width="2.44140625" style="9" customWidth="1"/>
    <col min="14109" max="14109" width="10.6640625" style="9" customWidth="1"/>
    <col min="14110" max="14110" width="2.44140625" style="9" customWidth="1"/>
    <col min="14111" max="14111" width="10.6640625" style="9" customWidth="1"/>
    <col min="14112" max="14112" width="5.21875" style="9" customWidth="1"/>
    <col min="14113" max="14113" width="12.109375" style="9"/>
    <col min="14114" max="14114" width="2.44140625" style="9" customWidth="1"/>
    <col min="14115" max="14115" width="12.109375" style="9"/>
    <col min="14116" max="14116" width="2.44140625" style="9" customWidth="1"/>
    <col min="14117" max="14117" width="7.88671875" style="9" customWidth="1"/>
    <col min="14118" max="14118" width="2.44140625" style="9" customWidth="1"/>
    <col min="14119" max="14119" width="12.109375" style="9"/>
    <col min="14120" max="14120" width="2.44140625" style="9" customWidth="1"/>
    <col min="14121" max="14121" width="7.88671875" style="9" customWidth="1"/>
    <col min="14122" max="14122" width="2.44140625" style="9" customWidth="1"/>
    <col min="14123" max="14123" width="7.88671875" style="9" customWidth="1"/>
    <col min="14124" max="14124" width="2.44140625" style="9" customWidth="1"/>
    <col min="14125" max="14126" width="12.109375" style="9"/>
    <col min="14127" max="14127" width="3.77734375" style="9" customWidth="1"/>
    <col min="14128" max="14128" width="7.88671875" style="9" customWidth="1"/>
    <col min="14129" max="14129" width="2.44140625" style="9" customWidth="1"/>
    <col min="14130" max="14130" width="13.44140625" style="9" customWidth="1"/>
    <col min="14131" max="14131" width="14.77734375" style="9" customWidth="1"/>
    <col min="14132" max="14132" width="2.44140625" style="9" customWidth="1"/>
    <col min="14133" max="14133" width="16.21875" style="9" customWidth="1"/>
    <col min="14134" max="14134" width="13.44140625" style="9" customWidth="1"/>
    <col min="14135" max="14135" width="12.109375" style="9"/>
    <col min="14136" max="14136" width="2.44140625" style="9" customWidth="1"/>
    <col min="14137" max="14137" width="12.109375" style="9"/>
    <col min="14138" max="14138" width="2.44140625" style="9" customWidth="1"/>
    <col min="14139" max="14139" width="13.44140625" style="9" customWidth="1"/>
    <col min="14140" max="14140" width="2.44140625" style="9" customWidth="1"/>
    <col min="14141" max="14141" width="13.44140625" style="9" customWidth="1"/>
    <col min="14142" max="14142" width="2.44140625" style="9" customWidth="1"/>
    <col min="14143" max="14143" width="10.6640625" style="9" customWidth="1"/>
    <col min="14144" max="14144" width="2.44140625" style="9" customWidth="1"/>
    <col min="14145" max="14145" width="14.77734375" style="9" customWidth="1"/>
    <col min="14146" max="14146" width="2.44140625" style="9" customWidth="1"/>
    <col min="14147" max="14147" width="10.6640625" style="9" customWidth="1"/>
    <col min="14148" max="14148" width="2.44140625" style="9" customWidth="1"/>
    <col min="14149" max="14150" width="9.33203125" style="9" customWidth="1"/>
    <col min="14151" max="14151" width="7.88671875" style="9" customWidth="1"/>
    <col min="14152" max="14152" width="2.44140625" style="9" customWidth="1"/>
    <col min="14153" max="14153" width="7.88671875" style="9" customWidth="1"/>
    <col min="14154" max="14155" width="5.21875" style="9" customWidth="1"/>
    <col min="14156" max="14336" width="12.109375" style="9"/>
    <col min="14337" max="14337" width="0.88671875" style="9" customWidth="1"/>
    <col min="14338" max="14338" width="10.5546875" style="9" bestFit="1" customWidth="1"/>
    <col min="14339" max="14339" width="24.88671875" style="9" customWidth="1"/>
    <col min="14340" max="14340" width="13.33203125" style="9" customWidth="1"/>
    <col min="14341" max="14341" width="11.77734375" style="9" bestFit="1" customWidth="1"/>
    <col min="14342" max="14342" width="14" style="9" customWidth="1"/>
    <col min="14343" max="14343" width="1.33203125" style="9" customWidth="1"/>
    <col min="14344" max="14344" width="10.109375" style="9" bestFit="1" customWidth="1"/>
    <col min="14345" max="14345" width="11.5546875" style="9" customWidth="1"/>
    <col min="14346" max="14346" width="18" style="9" customWidth="1"/>
    <col min="14347" max="14347" width="11.77734375" style="9" customWidth="1"/>
    <col min="14348" max="14348" width="12.77734375" style="9" customWidth="1"/>
    <col min="14349" max="14349" width="13" style="9" customWidth="1"/>
    <col min="14350" max="14350" width="11.77734375" style="9" customWidth="1"/>
    <col min="14351" max="14351" width="11.88671875" style="9" customWidth="1"/>
    <col min="14352" max="14352" width="0" style="9" hidden="1" customWidth="1"/>
    <col min="14353" max="14353" width="8.6640625" style="9" customWidth="1"/>
    <col min="14354" max="14354" width="8.109375" style="9" customWidth="1"/>
    <col min="14355" max="14355" width="15.109375" style="9" customWidth="1"/>
    <col min="14356" max="14356" width="10.33203125" style="9" customWidth="1"/>
    <col min="14357" max="14357" width="13.109375" style="9" customWidth="1"/>
    <col min="14358" max="14358" width="12.5546875" style="9" customWidth="1"/>
    <col min="14359" max="14359" width="12.77734375" style="9" customWidth="1"/>
    <col min="14360" max="14360" width="7.6640625" style="9" customWidth="1"/>
    <col min="14361" max="14361" width="10.6640625" style="9" customWidth="1"/>
    <col min="14362" max="14362" width="2.44140625" style="9" customWidth="1"/>
    <col min="14363" max="14363" width="10.6640625" style="9" customWidth="1"/>
    <col min="14364" max="14364" width="2.44140625" style="9" customWidth="1"/>
    <col min="14365" max="14365" width="10.6640625" style="9" customWidth="1"/>
    <col min="14366" max="14366" width="2.44140625" style="9" customWidth="1"/>
    <col min="14367" max="14367" width="10.6640625" style="9" customWidth="1"/>
    <col min="14368" max="14368" width="5.21875" style="9" customWidth="1"/>
    <col min="14369" max="14369" width="12.109375" style="9"/>
    <col min="14370" max="14370" width="2.44140625" style="9" customWidth="1"/>
    <col min="14371" max="14371" width="12.109375" style="9"/>
    <col min="14372" max="14372" width="2.44140625" style="9" customWidth="1"/>
    <col min="14373" max="14373" width="7.88671875" style="9" customWidth="1"/>
    <col min="14374" max="14374" width="2.44140625" style="9" customWidth="1"/>
    <col min="14375" max="14375" width="12.109375" style="9"/>
    <col min="14376" max="14376" width="2.44140625" style="9" customWidth="1"/>
    <col min="14377" max="14377" width="7.88671875" style="9" customWidth="1"/>
    <col min="14378" max="14378" width="2.44140625" style="9" customWidth="1"/>
    <col min="14379" max="14379" width="7.88671875" style="9" customWidth="1"/>
    <col min="14380" max="14380" width="2.44140625" style="9" customWidth="1"/>
    <col min="14381" max="14382" width="12.109375" style="9"/>
    <col min="14383" max="14383" width="3.77734375" style="9" customWidth="1"/>
    <col min="14384" max="14384" width="7.88671875" style="9" customWidth="1"/>
    <col min="14385" max="14385" width="2.44140625" style="9" customWidth="1"/>
    <col min="14386" max="14386" width="13.44140625" style="9" customWidth="1"/>
    <col min="14387" max="14387" width="14.77734375" style="9" customWidth="1"/>
    <col min="14388" max="14388" width="2.44140625" style="9" customWidth="1"/>
    <col min="14389" max="14389" width="16.21875" style="9" customWidth="1"/>
    <col min="14390" max="14390" width="13.44140625" style="9" customWidth="1"/>
    <col min="14391" max="14391" width="12.109375" style="9"/>
    <col min="14392" max="14392" width="2.44140625" style="9" customWidth="1"/>
    <col min="14393" max="14393" width="12.109375" style="9"/>
    <col min="14394" max="14394" width="2.44140625" style="9" customWidth="1"/>
    <col min="14395" max="14395" width="13.44140625" style="9" customWidth="1"/>
    <col min="14396" max="14396" width="2.44140625" style="9" customWidth="1"/>
    <col min="14397" max="14397" width="13.44140625" style="9" customWidth="1"/>
    <col min="14398" max="14398" width="2.44140625" style="9" customWidth="1"/>
    <col min="14399" max="14399" width="10.6640625" style="9" customWidth="1"/>
    <col min="14400" max="14400" width="2.44140625" style="9" customWidth="1"/>
    <col min="14401" max="14401" width="14.77734375" style="9" customWidth="1"/>
    <col min="14402" max="14402" width="2.44140625" style="9" customWidth="1"/>
    <col min="14403" max="14403" width="10.6640625" style="9" customWidth="1"/>
    <col min="14404" max="14404" width="2.44140625" style="9" customWidth="1"/>
    <col min="14405" max="14406" width="9.33203125" style="9" customWidth="1"/>
    <col min="14407" max="14407" width="7.88671875" style="9" customWidth="1"/>
    <col min="14408" max="14408" width="2.44140625" style="9" customWidth="1"/>
    <col min="14409" max="14409" width="7.88671875" style="9" customWidth="1"/>
    <col min="14410" max="14411" width="5.21875" style="9" customWidth="1"/>
    <col min="14412" max="14592" width="12.109375" style="9"/>
    <col min="14593" max="14593" width="0.88671875" style="9" customWidth="1"/>
    <col min="14594" max="14594" width="10.5546875" style="9" bestFit="1" customWidth="1"/>
    <col min="14595" max="14595" width="24.88671875" style="9" customWidth="1"/>
    <col min="14596" max="14596" width="13.33203125" style="9" customWidth="1"/>
    <col min="14597" max="14597" width="11.77734375" style="9" bestFit="1" customWidth="1"/>
    <col min="14598" max="14598" width="14" style="9" customWidth="1"/>
    <col min="14599" max="14599" width="1.33203125" style="9" customWidth="1"/>
    <col min="14600" max="14600" width="10.109375" style="9" bestFit="1" customWidth="1"/>
    <col min="14601" max="14601" width="11.5546875" style="9" customWidth="1"/>
    <col min="14602" max="14602" width="18" style="9" customWidth="1"/>
    <col min="14603" max="14603" width="11.77734375" style="9" customWidth="1"/>
    <col min="14604" max="14604" width="12.77734375" style="9" customWidth="1"/>
    <col min="14605" max="14605" width="13" style="9" customWidth="1"/>
    <col min="14606" max="14606" width="11.77734375" style="9" customWidth="1"/>
    <col min="14607" max="14607" width="11.88671875" style="9" customWidth="1"/>
    <col min="14608" max="14608" width="0" style="9" hidden="1" customWidth="1"/>
    <col min="14609" max="14609" width="8.6640625" style="9" customWidth="1"/>
    <col min="14610" max="14610" width="8.109375" style="9" customWidth="1"/>
    <col min="14611" max="14611" width="15.109375" style="9" customWidth="1"/>
    <col min="14612" max="14612" width="10.33203125" style="9" customWidth="1"/>
    <col min="14613" max="14613" width="13.109375" style="9" customWidth="1"/>
    <col min="14614" max="14614" width="12.5546875" style="9" customWidth="1"/>
    <col min="14615" max="14615" width="12.77734375" style="9" customWidth="1"/>
    <col min="14616" max="14616" width="7.6640625" style="9" customWidth="1"/>
    <col min="14617" max="14617" width="10.6640625" style="9" customWidth="1"/>
    <col min="14618" max="14618" width="2.44140625" style="9" customWidth="1"/>
    <col min="14619" max="14619" width="10.6640625" style="9" customWidth="1"/>
    <col min="14620" max="14620" width="2.44140625" style="9" customWidth="1"/>
    <col min="14621" max="14621" width="10.6640625" style="9" customWidth="1"/>
    <col min="14622" max="14622" width="2.44140625" style="9" customWidth="1"/>
    <col min="14623" max="14623" width="10.6640625" style="9" customWidth="1"/>
    <col min="14624" max="14624" width="5.21875" style="9" customWidth="1"/>
    <col min="14625" max="14625" width="12.109375" style="9"/>
    <col min="14626" max="14626" width="2.44140625" style="9" customWidth="1"/>
    <col min="14627" max="14627" width="12.109375" style="9"/>
    <col min="14628" max="14628" width="2.44140625" style="9" customWidth="1"/>
    <col min="14629" max="14629" width="7.88671875" style="9" customWidth="1"/>
    <col min="14630" max="14630" width="2.44140625" style="9" customWidth="1"/>
    <col min="14631" max="14631" width="12.109375" style="9"/>
    <col min="14632" max="14632" width="2.44140625" style="9" customWidth="1"/>
    <col min="14633" max="14633" width="7.88671875" style="9" customWidth="1"/>
    <col min="14634" max="14634" width="2.44140625" style="9" customWidth="1"/>
    <col min="14635" max="14635" width="7.88671875" style="9" customWidth="1"/>
    <col min="14636" max="14636" width="2.44140625" style="9" customWidth="1"/>
    <col min="14637" max="14638" width="12.109375" style="9"/>
    <col min="14639" max="14639" width="3.77734375" style="9" customWidth="1"/>
    <col min="14640" max="14640" width="7.88671875" style="9" customWidth="1"/>
    <col min="14641" max="14641" width="2.44140625" style="9" customWidth="1"/>
    <col min="14642" max="14642" width="13.44140625" style="9" customWidth="1"/>
    <col min="14643" max="14643" width="14.77734375" style="9" customWidth="1"/>
    <col min="14644" max="14644" width="2.44140625" style="9" customWidth="1"/>
    <col min="14645" max="14645" width="16.21875" style="9" customWidth="1"/>
    <col min="14646" max="14646" width="13.44140625" style="9" customWidth="1"/>
    <col min="14647" max="14647" width="12.109375" style="9"/>
    <col min="14648" max="14648" width="2.44140625" style="9" customWidth="1"/>
    <col min="14649" max="14649" width="12.109375" style="9"/>
    <col min="14650" max="14650" width="2.44140625" style="9" customWidth="1"/>
    <col min="14651" max="14651" width="13.44140625" style="9" customWidth="1"/>
    <col min="14652" max="14652" width="2.44140625" style="9" customWidth="1"/>
    <col min="14653" max="14653" width="13.44140625" style="9" customWidth="1"/>
    <col min="14654" max="14654" width="2.44140625" style="9" customWidth="1"/>
    <col min="14655" max="14655" width="10.6640625" style="9" customWidth="1"/>
    <col min="14656" max="14656" width="2.44140625" style="9" customWidth="1"/>
    <col min="14657" max="14657" width="14.77734375" style="9" customWidth="1"/>
    <col min="14658" max="14658" width="2.44140625" style="9" customWidth="1"/>
    <col min="14659" max="14659" width="10.6640625" style="9" customWidth="1"/>
    <col min="14660" max="14660" width="2.44140625" style="9" customWidth="1"/>
    <col min="14661" max="14662" width="9.33203125" style="9" customWidth="1"/>
    <col min="14663" max="14663" width="7.88671875" style="9" customWidth="1"/>
    <col min="14664" max="14664" width="2.44140625" style="9" customWidth="1"/>
    <col min="14665" max="14665" width="7.88671875" style="9" customWidth="1"/>
    <col min="14666" max="14667" width="5.21875" style="9" customWidth="1"/>
    <col min="14668" max="14848" width="12.109375" style="9"/>
    <col min="14849" max="14849" width="0.88671875" style="9" customWidth="1"/>
    <col min="14850" max="14850" width="10.5546875" style="9" bestFit="1" customWidth="1"/>
    <col min="14851" max="14851" width="24.88671875" style="9" customWidth="1"/>
    <col min="14852" max="14852" width="13.33203125" style="9" customWidth="1"/>
    <col min="14853" max="14853" width="11.77734375" style="9" bestFit="1" customWidth="1"/>
    <col min="14854" max="14854" width="14" style="9" customWidth="1"/>
    <col min="14855" max="14855" width="1.33203125" style="9" customWidth="1"/>
    <col min="14856" max="14856" width="10.109375" style="9" bestFit="1" customWidth="1"/>
    <col min="14857" max="14857" width="11.5546875" style="9" customWidth="1"/>
    <col min="14858" max="14858" width="18" style="9" customWidth="1"/>
    <col min="14859" max="14859" width="11.77734375" style="9" customWidth="1"/>
    <col min="14860" max="14860" width="12.77734375" style="9" customWidth="1"/>
    <col min="14861" max="14861" width="13" style="9" customWidth="1"/>
    <col min="14862" max="14862" width="11.77734375" style="9" customWidth="1"/>
    <col min="14863" max="14863" width="11.88671875" style="9" customWidth="1"/>
    <col min="14864" max="14864" width="0" style="9" hidden="1" customWidth="1"/>
    <col min="14865" max="14865" width="8.6640625" style="9" customWidth="1"/>
    <col min="14866" max="14866" width="8.109375" style="9" customWidth="1"/>
    <col min="14867" max="14867" width="15.109375" style="9" customWidth="1"/>
    <col min="14868" max="14868" width="10.33203125" style="9" customWidth="1"/>
    <col min="14869" max="14869" width="13.109375" style="9" customWidth="1"/>
    <col min="14870" max="14870" width="12.5546875" style="9" customWidth="1"/>
    <col min="14871" max="14871" width="12.77734375" style="9" customWidth="1"/>
    <col min="14872" max="14872" width="7.6640625" style="9" customWidth="1"/>
    <col min="14873" max="14873" width="10.6640625" style="9" customWidth="1"/>
    <col min="14874" max="14874" width="2.44140625" style="9" customWidth="1"/>
    <col min="14875" max="14875" width="10.6640625" style="9" customWidth="1"/>
    <col min="14876" max="14876" width="2.44140625" style="9" customWidth="1"/>
    <col min="14877" max="14877" width="10.6640625" style="9" customWidth="1"/>
    <col min="14878" max="14878" width="2.44140625" style="9" customWidth="1"/>
    <col min="14879" max="14879" width="10.6640625" style="9" customWidth="1"/>
    <col min="14880" max="14880" width="5.21875" style="9" customWidth="1"/>
    <col min="14881" max="14881" width="12.109375" style="9"/>
    <col min="14882" max="14882" width="2.44140625" style="9" customWidth="1"/>
    <col min="14883" max="14883" width="12.109375" style="9"/>
    <col min="14884" max="14884" width="2.44140625" style="9" customWidth="1"/>
    <col min="14885" max="14885" width="7.88671875" style="9" customWidth="1"/>
    <col min="14886" max="14886" width="2.44140625" style="9" customWidth="1"/>
    <col min="14887" max="14887" width="12.109375" style="9"/>
    <col min="14888" max="14888" width="2.44140625" style="9" customWidth="1"/>
    <col min="14889" max="14889" width="7.88671875" style="9" customWidth="1"/>
    <col min="14890" max="14890" width="2.44140625" style="9" customWidth="1"/>
    <col min="14891" max="14891" width="7.88671875" style="9" customWidth="1"/>
    <col min="14892" max="14892" width="2.44140625" style="9" customWidth="1"/>
    <col min="14893" max="14894" width="12.109375" style="9"/>
    <col min="14895" max="14895" width="3.77734375" style="9" customWidth="1"/>
    <col min="14896" max="14896" width="7.88671875" style="9" customWidth="1"/>
    <col min="14897" max="14897" width="2.44140625" style="9" customWidth="1"/>
    <col min="14898" max="14898" width="13.44140625" style="9" customWidth="1"/>
    <col min="14899" max="14899" width="14.77734375" style="9" customWidth="1"/>
    <col min="14900" max="14900" width="2.44140625" style="9" customWidth="1"/>
    <col min="14901" max="14901" width="16.21875" style="9" customWidth="1"/>
    <col min="14902" max="14902" width="13.44140625" style="9" customWidth="1"/>
    <col min="14903" max="14903" width="12.109375" style="9"/>
    <col min="14904" max="14904" width="2.44140625" style="9" customWidth="1"/>
    <col min="14905" max="14905" width="12.109375" style="9"/>
    <col min="14906" max="14906" width="2.44140625" style="9" customWidth="1"/>
    <col min="14907" max="14907" width="13.44140625" style="9" customWidth="1"/>
    <col min="14908" max="14908" width="2.44140625" style="9" customWidth="1"/>
    <col min="14909" max="14909" width="13.44140625" style="9" customWidth="1"/>
    <col min="14910" max="14910" width="2.44140625" style="9" customWidth="1"/>
    <col min="14911" max="14911" width="10.6640625" style="9" customWidth="1"/>
    <col min="14912" max="14912" width="2.44140625" style="9" customWidth="1"/>
    <col min="14913" max="14913" width="14.77734375" style="9" customWidth="1"/>
    <col min="14914" max="14914" width="2.44140625" style="9" customWidth="1"/>
    <col min="14915" max="14915" width="10.6640625" style="9" customWidth="1"/>
    <col min="14916" max="14916" width="2.44140625" style="9" customWidth="1"/>
    <col min="14917" max="14918" width="9.33203125" style="9" customWidth="1"/>
    <col min="14919" max="14919" width="7.88671875" style="9" customWidth="1"/>
    <col min="14920" max="14920" width="2.44140625" style="9" customWidth="1"/>
    <col min="14921" max="14921" width="7.88671875" style="9" customWidth="1"/>
    <col min="14922" max="14923" width="5.21875" style="9" customWidth="1"/>
    <col min="14924" max="15104" width="12.109375" style="9"/>
    <col min="15105" max="15105" width="0.88671875" style="9" customWidth="1"/>
    <col min="15106" max="15106" width="10.5546875" style="9" bestFit="1" customWidth="1"/>
    <col min="15107" max="15107" width="24.88671875" style="9" customWidth="1"/>
    <col min="15108" max="15108" width="13.33203125" style="9" customWidth="1"/>
    <col min="15109" max="15109" width="11.77734375" style="9" bestFit="1" customWidth="1"/>
    <col min="15110" max="15110" width="14" style="9" customWidth="1"/>
    <col min="15111" max="15111" width="1.33203125" style="9" customWidth="1"/>
    <col min="15112" max="15112" width="10.109375" style="9" bestFit="1" customWidth="1"/>
    <col min="15113" max="15113" width="11.5546875" style="9" customWidth="1"/>
    <col min="15114" max="15114" width="18" style="9" customWidth="1"/>
    <col min="15115" max="15115" width="11.77734375" style="9" customWidth="1"/>
    <col min="15116" max="15116" width="12.77734375" style="9" customWidth="1"/>
    <col min="15117" max="15117" width="13" style="9" customWidth="1"/>
    <col min="15118" max="15118" width="11.77734375" style="9" customWidth="1"/>
    <col min="15119" max="15119" width="11.88671875" style="9" customWidth="1"/>
    <col min="15120" max="15120" width="0" style="9" hidden="1" customWidth="1"/>
    <col min="15121" max="15121" width="8.6640625" style="9" customWidth="1"/>
    <col min="15122" max="15122" width="8.109375" style="9" customWidth="1"/>
    <col min="15123" max="15123" width="15.109375" style="9" customWidth="1"/>
    <col min="15124" max="15124" width="10.33203125" style="9" customWidth="1"/>
    <col min="15125" max="15125" width="13.109375" style="9" customWidth="1"/>
    <col min="15126" max="15126" width="12.5546875" style="9" customWidth="1"/>
    <col min="15127" max="15127" width="12.77734375" style="9" customWidth="1"/>
    <col min="15128" max="15128" width="7.6640625" style="9" customWidth="1"/>
    <col min="15129" max="15129" width="10.6640625" style="9" customWidth="1"/>
    <col min="15130" max="15130" width="2.44140625" style="9" customWidth="1"/>
    <col min="15131" max="15131" width="10.6640625" style="9" customWidth="1"/>
    <col min="15132" max="15132" width="2.44140625" style="9" customWidth="1"/>
    <col min="15133" max="15133" width="10.6640625" style="9" customWidth="1"/>
    <col min="15134" max="15134" width="2.44140625" style="9" customWidth="1"/>
    <col min="15135" max="15135" width="10.6640625" style="9" customWidth="1"/>
    <col min="15136" max="15136" width="5.21875" style="9" customWidth="1"/>
    <col min="15137" max="15137" width="12.109375" style="9"/>
    <col min="15138" max="15138" width="2.44140625" style="9" customWidth="1"/>
    <col min="15139" max="15139" width="12.109375" style="9"/>
    <col min="15140" max="15140" width="2.44140625" style="9" customWidth="1"/>
    <col min="15141" max="15141" width="7.88671875" style="9" customWidth="1"/>
    <col min="15142" max="15142" width="2.44140625" style="9" customWidth="1"/>
    <col min="15143" max="15143" width="12.109375" style="9"/>
    <col min="15144" max="15144" width="2.44140625" style="9" customWidth="1"/>
    <col min="15145" max="15145" width="7.88671875" style="9" customWidth="1"/>
    <col min="15146" max="15146" width="2.44140625" style="9" customWidth="1"/>
    <col min="15147" max="15147" width="7.88671875" style="9" customWidth="1"/>
    <col min="15148" max="15148" width="2.44140625" style="9" customWidth="1"/>
    <col min="15149" max="15150" width="12.109375" style="9"/>
    <col min="15151" max="15151" width="3.77734375" style="9" customWidth="1"/>
    <col min="15152" max="15152" width="7.88671875" style="9" customWidth="1"/>
    <col min="15153" max="15153" width="2.44140625" style="9" customWidth="1"/>
    <col min="15154" max="15154" width="13.44140625" style="9" customWidth="1"/>
    <col min="15155" max="15155" width="14.77734375" style="9" customWidth="1"/>
    <col min="15156" max="15156" width="2.44140625" style="9" customWidth="1"/>
    <col min="15157" max="15157" width="16.21875" style="9" customWidth="1"/>
    <col min="15158" max="15158" width="13.44140625" style="9" customWidth="1"/>
    <col min="15159" max="15159" width="12.109375" style="9"/>
    <col min="15160" max="15160" width="2.44140625" style="9" customWidth="1"/>
    <col min="15161" max="15161" width="12.109375" style="9"/>
    <col min="15162" max="15162" width="2.44140625" style="9" customWidth="1"/>
    <col min="15163" max="15163" width="13.44140625" style="9" customWidth="1"/>
    <col min="15164" max="15164" width="2.44140625" style="9" customWidth="1"/>
    <col min="15165" max="15165" width="13.44140625" style="9" customWidth="1"/>
    <col min="15166" max="15166" width="2.44140625" style="9" customWidth="1"/>
    <col min="15167" max="15167" width="10.6640625" style="9" customWidth="1"/>
    <col min="15168" max="15168" width="2.44140625" style="9" customWidth="1"/>
    <col min="15169" max="15169" width="14.77734375" style="9" customWidth="1"/>
    <col min="15170" max="15170" width="2.44140625" style="9" customWidth="1"/>
    <col min="15171" max="15171" width="10.6640625" style="9" customWidth="1"/>
    <col min="15172" max="15172" width="2.44140625" style="9" customWidth="1"/>
    <col min="15173" max="15174" width="9.33203125" style="9" customWidth="1"/>
    <col min="15175" max="15175" width="7.88671875" style="9" customWidth="1"/>
    <col min="15176" max="15176" width="2.44140625" style="9" customWidth="1"/>
    <col min="15177" max="15177" width="7.88671875" style="9" customWidth="1"/>
    <col min="15178" max="15179" width="5.21875" style="9" customWidth="1"/>
    <col min="15180" max="15360" width="12.109375" style="9"/>
    <col min="15361" max="15361" width="0.88671875" style="9" customWidth="1"/>
    <col min="15362" max="15362" width="10.5546875" style="9" bestFit="1" customWidth="1"/>
    <col min="15363" max="15363" width="24.88671875" style="9" customWidth="1"/>
    <col min="15364" max="15364" width="13.33203125" style="9" customWidth="1"/>
    <col min="15365" max="15365" width="11.77734375" style="9" bestFit="1" customWidth="1"/>
    <col min="15366" max="15366" width="14" style="9" customWidth="1"/>
    <col min="15367" max="15367" width="1.33203125" style="9" customWidth="1"/>
    <col min="15368" max="15368" width="10.109375" style="9" bestFit="1" customWidth="1"/>
    <col min="15369" max="15369" width="11.5546875" style="9" customWidth="1"/>
    <col min="15370" max="15370" width="18" style="9" customWidth="1"/>
    <col min="15371" max="15371" width="11.77734375" style="9" customWidth="1"/>
    <col min="15372" max="15372" width="12.77734375" style="9" customWidth="1"/>
    <col min="15373" max="15373" width="13" style="9" customWidth="1"/>
    <col min="15374" max="15374" width="11.77734375" style="9" customWidth="1"/>
    <col min="15375" max="15375" width="11.88671875" style="9" customWidth="1"/>
    <col min="15376" max="15376" width="0" style="9" hidden="1" customWidth="1"/>
    <col min="15377" max="15377" width="8.6640625" style="9" customWidth="1"/>
    <col min="15378" max="15378" width="8.109375" style="9" customWidth="1"/>
    <col min="15379" max="15379" width="15.109375" style="9" customWidth="1"/>
    <col min="15380" max="15380" width="10.33203125" style="9" customWidth="1"/>
    <col min="15381" max="15381" width="13.109375" style="9" customWidth="1"/>
    <col min="15382" max="15382" width="12.5546875" style="9" customWidth="1"/>
    <col min="15383" max="15383" width="12.77734375" style="9" customWidth="1"/>
    <col min="15384" max="15384" width="7.6640625" style="9" customWidth="1"/>
    <col min="15385" max="15385" width="10.6640625" style="9" customWidth="1"/>
    <col min="15386" max="15386" width="2.44140625" style="9" customWidth="1"/>
    <col min="15387" max="15387" width="10.6640625" style="9" customWidth="1"/>
    <col min="15388" max="15388" width="2.44140625" style="9" customWidth="1"/>
    <col min="15389" max="15389" width="10.6640625" style="9" customWidth="1"/>
    <col min="15390" max="15390" width="2.44140625" style="9" customWidth="1"/>
    <col min="15391" max="15391" width="10.6640625" style="9" customWidth="1"/>
    <col min="15392" max="15392" width="5.21875" style="9" customWidth="1"/>
    <col min="15393" max="15393" width="12.109375" style="9"/>
    <col min="15394" max="15394" width="2.44140625" style="9" customWidth="1"/>
    <col min="15395" max="15395" width="12.109375" style="9"/>
    <col min="15396" max="15396" width="2.44140625" style="9" customWidth="1"/>
    <col min="15397" max="15397" width="7.88671875" style="9" customWidth="1"/>
    <col min="15398" max="15398" width="2.44140625" style="9" customWidth="1"/>
    <col min="15399" max="15399" width="12.109375" style="9"/>
    <col min="15400" max="15400" width="2.44140625" style="9" customWidth="1"/>
    <col min="15401" max="15401" width="7.88671875" style="9" customWidth="1"/>
    <col min="15402" max="15402" width="2.44140625" style="9" customWidth="1"/>
    <col min="15403" max="15403" width="7.88671875" style="9" customWidth="1"/>
    <col min="15404" max="15404" width="2.44140625" style="9" customWidth="1"/>
    <col min="15405" max="15406" width="12.109375" style="9"/>
    <col min="15407" max="15407" width="3.77734375" style="9" customWidth="1"/>
    <col min="15408" max="15408" width="7.88671875" style="9" customWidth="1"/>
    <col min="15409" max="15409" width="2.44140625" style="9" customWidth="1"/>
    <col min="15410" max="15410" width="13.44140625" style="9" customWidth="1"/>
    <col min="15411" max="15411" width="14.77734375" style="9" customWidth="1"/>
    <col min="15412" max="15412" width="2.44140625" style="9" customWidth="1"/>
    <col min="15413" max="15413" width="16.21875" style="9" customWidth="1"/>
    <col min="15414" max="15414" width="13.44140625" style="9" customWidth="1"/>
    <col min="15415" max="15415" width="12.109375" style="9"/>
    <col min="15416" max="15416" width="2.44140625" style="9" customWidth="1"/>
    <col min="15417" max="15417" width="12.109375" style="9"/>
    <col min="15418" max="15418" width="2.44140625" style="9" customWidth="1"/>
    <col min="15419" max="15419" width="13.44140625" style="9" customWidth="1"/>
    <col min="15420" max="15420" width="2.44140625" style="9" customWidth="1"/>
    <col min="15421" max="15421" width="13.44140625" style="9" customWidth="1"/>
    <col min="15422" max="15422" width="2.44140625" style="9" customWidth="1"/>
    <col min="15423" max="15423" width="10.6640625" style="9" customWidth="1"/>
    <col min="15424" max="15424" width="2.44140625" style="9" customWidth="1"/>
    <col min="15425" max="15425" width="14.77734375" style="9" customWidth="1"/>
    <col min="15426" max="15426" width="2.44140625" style="9" customWidth="1"/>
    <col min="15427" max="15427" width="10.6640625" style="9" customWidth="1"/>
    <col min="15428" max="15428" width="2.44140625" style="9" customWidth="1"/>
    <col min="15429" max="15430" width="9.33203125" style="9" customWidth="1"/>
    <col min="15431" max="15431" width="7.88671875" style="9" customWidth="1"/>
    <col min="15432" max="15432" width="2.44140625" style="9" customWidth="1"/>
    <col min="15433" max="15433" width="7.88671875" style="9" customWidth="1"/>
    <col min="15434" max="15435" width="5.21875" style="9" customWidth="1"/>
    <col min="15436" max="15616" width="12.109375" style="9"/>
    <col min="15617" max="15617" width="0.88671875" style="9" customWidth="1"/>
    <col min="15618" max="15618" width="10.5546875" style="9" bestFit="1" customWidth="1"/>
    <col min="15619" max="15619" width="24.88671875" style="9" customWidth="1"/>
    <col min="15620" max="15620" width="13.33203125" style="9" customWidth="1"/>
    <col min="15621" max="15621" width="11.77734375" style="9" bestFit="1" customWidth="1"/>
    <col min="15622" max="15622" width="14" style="9" customWidth="1"/>
    <col min="15623" max="15623" width="1.33203125" style="9" customWidth="1"/>
    <col min="15624" max="15624" width="10.109375" style="9" bestFit="1" customWidth="1"/>
    <col min="15625" max="15625" width="11.5546875" style="9" customWidth="1"/>
    <col min="15626" max="15626" width="18" style="9" customWidth="1"/>
    <col min="15627" max="15627" width="11.77734375" style="9" customWidth="1"/>
    <col min="15628" max="15628" width="12.77734375" style="9" customWidth="1"/>
    <col min="15629" max="15629" width="13" style="9" customWidth="1"/>
    <col min="15630" max="15630" width="11.77734375" style="9" customWidth="1"/>
    <col min="15631" max="15631" width="11.88671875" style="9" customWidth="1"/>
    <col min="15632" max="15632" width="0" style="9" hidden="1" customWidth="1"/>
    <col min="15633" max="15633" width="8.6640625" style="9" customWidth="1"/>
    <col min="15634" max="15634" width="8.109375" style="9" customWidth="1"/>
    <col min="15635" max="15635" width="15.109375" style="9" customWidth="1"/>
    <col min="15636" max="15636" width="10.33203125" style="9" customWidth="1"/>
    <col min="15637" max="15637" width="13.109375" style="9" customWidth="1"/>
    <col min="15638" max="15638" width="12.5546875" style="9" customWidth="1"/>
    <col min="15639" max="15639" width="12.77734375" style="9" customWidth="1"/>
    <col min="15640" max="15640" width="7.6640625" style="9" customWidth="1"/>
    <col min="15641" max="15641" width="10.6640625" style="9" customWidth="1"/>
    <col min="15642" max="15642" width="2.44140625" style="9" customWidth="1"/>
    <col min="15643" max="15643" width="10.6640625" style="9" customWidth="1"/>
    <col min="15644" max="15644" width="2.44140625" style="9" customWidth="1"/>
    <col min="15645" max="15645" width="10.6640625" style="9" customWidth="1"/>
    <col min="15646" max="15646" width="2.44140625" style="9" customWidth="1"/>
    <col min="15647" max="15647" width="10.6640625" style="9" customWidth="1"/>
    <col min="15648" max="15648" width="5.21875" style="9" customWidth="1"/>
    <col min="15649" max="15649" width="12.109375" style="9"/>
    <col min="15650" max="15650" width="2.44140625" style="9" customWidth="1"/>
    <col min="15651" max="15651" width="12.109375" style="9"/>
    <col min="15652" max="15652" width="2.44140625" style="9" customWidth="1"/>
    <col min="15653" max="15653" width="7.88671875" style="9" customWidth="1"/>
    <col min="15654" max="15654" width="2.44140625" style="9" customWidth="1"/>
    <col min="15655" max="15655" width="12.109375" style="9"/>
    <col min="15656" max="15656" width="2.44140625" style="9" customWidth="1"/>
    <col min="15657" max="15657" width="7.88671875" style="9" customWidth="1"/>
    <col min="15658" max="15658" width="2.44140625" style="9" customWidth="1"/>
    <col min="15659" max="15659" width="7.88671875" style="9" customWidth="1"/>
    <col min="15660" max="15660" width="2.44140625" style="9" customWidth="1"/>
    <col min="15661" max="15662" width="12.109375" style="9"/>
    <col min="15663" max="15663" width="3.77734375" style="9" customWidth="1"/>
    <col min="15664" max="15664" width="7.88671875" style="9" customWidth="1"/>
    <col min="15665" max="15665" width="2.44140625" style="9" customWidth="1"/>
    <col min="15666" max="15666" width="13.44140625" style="9" customWidth="1"/>
    <col min="15667" max="15667" width="14.77734375" style="9" customWidth="1"/>
    <col min="15668" max="15668" width="2.44140625" style="9" customWidth="1"/>
    <col min="15669" max="15669" width="16.21875" style="9" customWidth="1"/>
    <col min="15670" max="15670" width="13.44140625" style="9" customWidth="1"/>
    <col min="15671" max="15671" width="12.109375" style="9"/>
    <col min="15672" max="15672" width="2.44140625" style="9" customWidth="1"/>
    <col min="15673" max="15673" width="12.109375" style="9"/>
    <col min="15674" max="15674" width="2.44140625" style="9" customWidth="1"/>
    <col min="15675" max="15675" width="13.44140625" style="9" customWidth="1"/>
    <col min="15676" max="15676" width="2.44140625" style="9" customWidth="1"/>
    <col min="15677" max="15677" width="13.44140625" style="9" customWidth="1"/>
    <col min="15678" max="15678" width="2.44140625" style="9" customWidth="1"/>
    <col min="15679" max="15679" width="10.6640625" style="9" customWidth="1"/>
    <col min="15680" max="15680" width="2.44140625" style="9" customWidth="1"/>
    <col min="15681" max="15681" width="14.77734375" style="9" customWidth="1"/>
    <col min="15682" max="15682" width="2.44140625" style="9" customWidth="1"/>
    <col min="15683" max="15683" width="10.6640625" style="9" customWidth="1"/>
    <col min="15684" max="15684" width="2.44140625" style="9" customWidth="1"/>
    <col min="15685" max="15686" width="9.33203125" style="9" customWidth="1"/>
    <col min="15687" max="15687" width="7.88671875" style="9" customWidth="1"/>
    <col min="15688" max="15688" width="2.44140625" style="9" customWidth="1"/>
    <col min="15689" max="15689" width="7.88671875" style="9" customWidth="1"/>
    <col min="15690" max="15691" width="5.21875" style="9" customWidth="1"/>
    <col min="15692" max="15872" width="12.109375" style="9"/>
    <col min="15873" max="15873" width="0.88671875" style="9" customWidth="1"/>
    <col min="15874" max="15874" width="10.5546875" style="9" bestFit="1" customWidth="1"/>
    <col min="15875" max="15875" width="24.88671875" style="9" customWidth="1"/>
    <col min="15876" max="15876" width="13.33203125" style="9" customWidth="1"/>
    <col min="15877" max="15877" width="11.77734375" style="9" bestFit="1" customWidth="1"/>
    <col min="15878" max="15878" width="14" style="9" customWidth="1"/>
    <col min="15879" max="15879" width="1.33203125" style="9" customWidth="1"/>
    <col min="15880" max="15880" width="10.109375" style="9" bestFit="1" customWidth="1"/>
    <col min="15881" max="15881" width="11.5546875" style="9" customWidth="1"/>
    <col min="15882" max="15882" width="18" style="9" customWidth="1"/>
    <col min="15883" max="15883" width="11.77734375" style="9" customWidth="1"/>
    <col min="15884" max="15884" width="12.77734375" style="9" customWidth="1"/>
    <col min="15885" max="15885" width="13" style="9" customWidth="1"/>
    <col min="15886" max="15886" width="11.77734375" style="9" customWidth="1"/>
    <col min="15887" max="15887" width="11.88671875" style="9" customWidth="1"/>
    <col min="15888" max="15888" width="0" style="9" hidden="1" customWidth="1"/>
    <col min="15889" max="15889" width="8.6640625" style="9" customWidth="1"/>
    <col min="15890" max="15890" width="8.109375" style="9" customWidth="1"/>
    <col min="15891" max="15891" width="15.109375" style="9" customWidth="1"/>
    <col min="15892" max="15892" width="10.33203125" style="9" customWidth="1"/>
    <col min="15893" max="15893" width="13.109375" style="9" customWidth="1"/>
    <col min="15894" max="15894" width="12.5546875" style="9" customWidth="1"/>
    <col min="15895" max="15895" width="12.77734375" style="9" customWidth="1"/>
    <col min="15896" max="15896" width="7.6640625" style="9" customWidth="1"/>
    <col min="15897" max="15897" width="10.6640625" style="9" customWidth="1"/>
    <col min="15898" max="15898" width="2.44140625" style="9" customWidth="1"/>
    <col min="15899" max="15899" width="10.6640625" style="9" customWidth="1"/>
    <col min="15900" max="15900" width="2.44140625" style="9" customWidth="1"/>
    <col min="15901" max="15901" width="10.6640625" style="9" customWidth="1"/>
    <col min="15902" max="15902" width="2.44140625" style="9" customWidth="1"/>
    <col min="15903" max="15903" width="10.6640625" style="9" customWidth="1"/>
    <col min="15904" max="15904" width="5.21875" style="9" customWidth="1"/>
    <col min="15905" max="15905" width="12.109375" style="9"/>
    <col min="15906" max="15906" width="2.44140625" style="9" customWidth="1"/>
    <col min="15907" max="15907" width="12.109375" style="9"/>
    <col min="15908" max="15908" width="2.44140625" style="9" customWidth="1"/>
    <col min="15909" max="15909" width="7.88671875" style="9" customWidth="1"/>
    <col min="15910" max="15910" width="2.44140625" style="9" customWidth="1"/>
    <col min="15911" max="15911" width="12.109375" style="9"/>
    <col min="15912" max="15912" width="2.44140625" style="9" customWidth="1"/>
    <col min="15913" max="15913" width="7.88671875" style="9" customWidth="1"/>
    <col min="15914" max="15914" width="2.44140625" style="9" customWidth="1"/>
    <col min="15915" max="15915" width="7.88671875" style="9" customWidth="1"/>
    <col min="15916" max="15916" width="2.44140625" style="9" customWidth="1"/>
    <col min="15917" max="15918" width="12.109375" style="9"/>
    <col min="15919" max="15919" width="3.77734375" style="9" customWidth="1"/>
    <col min="15920" max="15920" width="7.88671875" style="9" customWidth="1"/>
    <col min="15921" max="15921" width="2.44140625" style="9" customWidth="1"/>
    <col min="15922" max="15922" width="13.44140625" style="9" customWidth="1"/>
    <col min="15923" max="15923" width="14.77734375" style="9" customWidth="1"/>
    <col min="15924" max="15924" width="2.44140625" style="9" customWidth="1"/>
    <col min="15925" max="15925" width="16.21875" style="9" customWidth="1"/>
    <col min="15926" max="15926" width="13.44140625" style="9" customWidth="1"/>
    <col min="15927" max="15927" width="12.109375" style="9"/>
    <col min="15928" max="15928" width="2.44140625" style="9" customWidth="1"/>
    <col min="15929" max="15929" width="12.109375" style="9"/>
    <col min="15930" max="15930" width="2.44140625" style="9" customWidth="1"/>
    <col min="15931" max="15931" width="13.44140625" style="9" customWidth="1"/>
    <col min="15932" max="15932" width="2.44140625" style="9" customWidth="1"/>
    <col min="15933" max="15933" width="13.44140625" style="9" customWidth="1"/>
    <col min="15934" max="15934" width="2.44140625" style="9" customWidth="1"/>
    <col min="15935" max="15935" width="10.6640625" style="9" customWidth="1"/>
    <col min="15936" max="15936" width="2.44140625" style="9" customWidth="1"/>
    <col min="15937" max="15937" width="14.77734375" style="9" customWidth="1"/>
    <col min="15938" max="15938" width="2.44140625" style="9" customWidth="1"/>
    <col min="15939" max="15939" width="10.6640625" style="9" customWidth="1"/>
    <col min="15940" max="15940" width="2.44140625" style="9" customWidth="1"/>
    <col min="15941" max="15942" width="9.33203125" style="9" customWidth="1"/>
    <col min="15943" max="15943" width="7.88671875" style="9" customWidth="1"/>
    <col min="15944" max="15944" width="2.44140625" style="9" customWidth="1"/>
    <col min="15945" max="15945" width="7.88671875" style="9" customWidth="1"/>
    <col min="15946" max="15947" width="5.21875" style="9" customWidth="1"/>
    <col min="15948" max="16128" width="12.109375" style="9"/>
    <col min="16129" max="16129" width="0.88671875" style="9" customWidth="1"/>
    <col min="16130" max="16130" width="10.5546875" style="9" bestFit="1" customWidth="1"/>
    <col min="16131" max="16131" width="24.88671875" style="9" customWidth="1"/>
    <col min="16132" max="16132" width="13.33203125" style="9" customWidth="1"/>
    <col min="16133" max="16133" width="11.77734375" style="9" bestFit="1" customWidth="1"/>
    <col min="16134" max="16134" width="14" style="9" customWidth="1"/>
    <col min="16135" max="16135" width="1.33203125" style="9" customWidth="1"/>
    <col min="16136" max="16136" width="10.109375" style="9" bestFit="1" customWidth="1"/>
    <col min="16137" max="16137" width="11.5546875" style="9" customWidth="1"/>
    <col min="16138" max="16138" width="18" style="9" customWidth="1"/>
    <col min="16139" max="16139" width="11.77734375" style="9" customWidth="1"/>
    <col min="16140" max="16140" width="12.77734375" style="9" customWidth="1"/>
    <col min="16141" max="16141" width="13" style="9" customWidth="1"/>
    <col min="16142" max="16142" width="11.77734375" style="9" customWidth="1"/>
    <col min="16143" max="16143" width="11.88671875" style="9" customWidth="1"/>
    <col min="16144" max="16144" width="0" style="9" hidden="1" customWidth="1"/>
    <col min="16145" max="16145" width="8.6640625" style="9" customWidth="1"/>
    <col min="16146" max="16146" width="8.109375" style="9" customWidth="1"/>
    <col min="16147" max="16147" width="15.109375" style="9" customWidth="1"/>
    <col min="16148" max="16148" width="10.33203125" style="9" customWidth="1"/>
    <col min="16149" max="16149" width="13.109375" style="9" customWidth="1"/>
    <col min="16150" max="16150" width="12.5546875" style="9" customWidth="1"/>
    <col min="16151" max="16151" width="12.77734375" style="9" customWidth="1"/>
    <col min="16152" max="16152" width="7.6640625" style="9" customWidth="1"/>
    <col min="16153" max="16153" width="10.6640625" style="9" customWidth="1"/>
    <col min="16154" max="16154" width="2.44140625" style="9" customWidth="1"/>
    <col min="16155" max="16155" width="10.6640625" style="9" customWidth="1"/>
    <col min="16156" max="16156" width="2.44140625" style="9" customWidth="1"/>
    <col min="16157" max="16157" width="10.6640625" style="9" customWidth="1"/>
    <col min="16158" max="16158" width="2.44140625" style="9" customWidth="1"/>
    <col min="16159" max="16159" width="10.6640625" style="9" customWidth="1"/>
    <col min="16160" max="16160" width="5.21875" style="9" customWidth="1"/>
    <col min="16161" max="16161" width="12.109375" style="9"/>
    <col min="16162" max="16162" width="2.44140625" style="9" customWidth="1"/>
    <col min="16163" max="16163" width="12.109375" style="9"/>
    <col min="16164" max="16164" width="2.44140625" style="9" customWidth="1"/>
    <col min="16165" max="16165" width="7.88671875" style="9" customWidth="1"/>
    <col min="16166" max="16166" width="2.44140625" style="9" customWidth="1"/>
    <col min="16167" max="16167" width="12.109375" style="9"/>
    <col min="16168" max="16168" width="2.44140625" style="9" customWidth="1"/>
    <col min="16169" max="16169" width="7.88671875" style="9" customWidth="1"/>
    <col min="16170" max="16170" width="2.44140625" style="9" customWidth="1"/>
    <col min="16171" max="16171" width="7.88671875" style="9" customWidth="1"/>
    <col min="16172" max="16172" width="2.44140625" style="9" customWidth="1"/>
    <col min="16173" max="16174" width="12.109375" style="9"/>
    <col min="16175" max="16175" width="3.77734375" style="9" customWidth="1"/>
    <col min="16176" max="16176" width="7.88671875" style="9" customWidth="1"/>
    <col min="16177" max="16177" width="2.44140625" style="9" customWidth="1"/>
    <col min="16178" max="16178" width="13.44140625" style="9" customWidth="1"/>
    <col min="16179" max="16179" width="14.77734375" style="9" customWidth="1"/>
    <col min="16180" max="16180" width="2.44140625" style="9" customWidth="1"/>
    <col min="16181" max="16181" width="16.21875" style="9" customWidth="1"/>
    <col min="16182" max="16182" width="13.44140625" style="9" customWidth="1"/>
    <col min="16183" max="16183" width="12.109375" style="9"/>
    <col min="16184" max="16184" width="2.44140625" style="9" customWidth="1"/>
    <col min="16185" max="16185" width="12.109375" style="9"/>
    <col min="16186" max="16186" width="2.44140625" style="9" customWidth="1"/>
    <col min="16187" max="16187" width="13.44140625" style="9" customWidth="1"/>
    <col min="16188" max="16188" width="2.44140625" style="9" customWidth="1"/>
    <col min="16189" max="16189" width="13.44140625" style="9" customWidth="1"/>
    <col min="16190" max="16190" width="2.44140625" style="9" customWidth="1"/>
    <col min="16191" max="16191" width="10.6640625" style="9" customWidth="1"/>
    <col min="16192" max="16192" width="2.44140625" style="9" customWidth="1"/>
    <col min="16193" max="16193" width="14.77734375" style="9" customWidth="1"/>
    <col min="16194" max="16194" width="2.44140625" style="9" customWidth="1"/>
    <col min="16195" max="16195" width="10.6640625" style="9" customWidth="1"/>
    <col min="16196" max="16196" width="2.44140625" style="9" customWidth="1"/>
    <col min="16197" max="16198" width="9.33203125" style="9" customWidth="1"/>
    <col min="16199" max="16199" width="7.88671875" style="9" customWidth="1"/>
    <col min="16200" max="16200" width="2.44140625" style="9" customWidth="1"/>
    <col min="16201" max="16201" width="7.88671875" style="9" customWidth="1"/>
    <col min="16202" max="16203" width="5.21875" style="9" customWidth="1"/>
    <col min="16204" max="16384" width="12.109375" style="9"/>
  </cols>
  <sheetData>
    <row r="1" spans="2:31" ht="27" customHeight="1" x14ac:dyDescent="0.3"/>
    <row r="2" spans="2:31" ht="27" customHeight="1" x14ac:dyDescent="0.2">
      <c r="B2" s="9"/>
      <c r="C2" s="14"/>
      <c r="E2" s="14" t="s">
        <v>42</v>
      </c>
      <c r="F2" s="14"/>
      <c r="G2" s="14"/>
      <c r="H2" s="14"/>
      <c r="I2" s="14"/>
      <c r="J2" s="14"/>
      <c r="K2" s="14"/>
      <c r="L2" s="14"/>
      <c r="M2" s="14"/>
      <c r="N2" s="14"/>
      <c r="P2" s="14"/>
      <c r="Q2" s="12" t="s">
        <v>43</v>
      </c>
    </row>
    <row r="3" spans="2:31" ht="27" customHeight="1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2" t="s">
        <v>123</v>
      </c>
      <c r="R3" s="16"/>
      <c r="S3" s="16"/>
      <c r="T3" s="16"/>
      <c r="U3" s="16"/>
      <c r="V3" s="16"/>
      <c r="W3" s="16"/>
      <c r="X3" s="17"/>
      <c r="Y3" s="17"/>
      <c r="Z3" s="17"/>
      <c r="AA3" s="17"/>
      <c r="AB3" s="17"/>
      <c r="AC3" s="17"/>
      <c r="AD3" s="17"/>
      <c r="AE3" s="17"/>
    </row>
    <row r="4" spans="2:31" ht="9" customHeight="1" thickBot="1" x14ac:dyDescent="0.35">
      <c r="B4" s="18"/>
      <c r="C4" s="19"/>
      <c r="D4" s="18"/>
      <c r="E4" s="20"/>
      <c r="F4" s="19"/>
      <c r="G4" s="19"/>
      <c r="H4" s="21"/>
      <c r="I4" s="22"/>
      <c r="J4" s="23"/>
      <c r="K4" s="209"/>
      <c r="L4" s="209"/>
      <c r="M4" s="19"/>
      <c r="N4" s="24"/>
      <c r="O4" s="22"/>
      <c r="P4" s="25"/>
      <c r="Q4" s="19"/>
      <c r="R4" s="16"/>
      <c r="S4" s="16"/>
      <c r="T4" s="16"/>
      <c r="U4" s="16"/>
      <c r="V4" s="16"/>
      <c r="W4" s="16"/>
      <c r="X4" s="17"/>
      <c r="Y4" s="17"/>
      <c r="Z4" s="17"/>
      <c r="AA4" s="17"/>
      <c r="AB4" s="17"/>
      <c r="AC4" s="17"/>
      <c r="AD4" s="17"/>
      <c r="AE4" s="17"/>
    </row>
    <row r="5" spans="2:31" ht="9" customHeight="1" thickTop="1" x14ac:dyDescent="0.3">
      <c r="B5" s="26"/>
      <c r="C5" s="27"/>
      <c r="D5" s="26"/>
      <c r="E5" s="28"/>
      <c r="F5" s="27"/>
      <c r="G5" s="27"/>
      <c r="H5" s="29"/>
      <c r="I5" s="30"/>
      <c r="J5" s="31"/>
      <c r="K5" s="32"/>
      <c r="L5" s="32"/>
      <c r="M5" s="27"/>
      <c r="N5" s="33"/>
      <c r="O5" s="30"/>
      <c r="P5" s="34"/>
      <c r="Q5" s="27"/>
      <c r="R5" s="16"/>
      <c r="S5" s="16"/>
      <c r="T5" s="16"/>
      <c r="U5" s="16"/>
      <c r="V5" s="16"/>
      <c r="W5" s="16"/>
      <c r="X5" s="17"/>
      <c r="Y5" s="17"/>
      <c r="Z5" s="17"/>
      <c r="AA5" s="17"/>
      <c r="AB5" s="17"/>
      <c r="AC5" s="17"/>
      <c r="AD5" s="17"/>
      <c r="AE5" s="17"/>
    </row>
    <row r="6" spans="2:31" ht="24.75" customHeight="1" x14ac:dyDescent="0.2">
      <c r="B6" s="210" t="s">
        <v>45</v>
      </c>
      <c r="C6" s="211"/>
      <c r="D6" s="211"/>
      <c r="E6" s="211"/>
      <c r="F6" s="212"/>
      <c r="G6" s="27"/>
      <c r="H6" s="210" t="s">
        <v>46</v>
      </c>
      <c r="I6" s="211"/>
      <c r="J6" s="211"/>
      <c r="K6" s="211"/>
      <c r="L6" s="211"/>
      <c r="M6" s="211"/>
      <c r="N6" s="211"/>
      <c r="O6" s="211"/>
      <c r="P6" s="211"/>
      <c r="Q6" s="212"/>
      <c r="R6" s="16"/>
      <c r="S6" s="16"/>
      <c r="T6" s="16"/>
      <c r="U6" s="16"/>
      <c r="V6" s="16"/>
      <c r="W6" s="16"/>
      <c r="X6" s="17"/>
      <c r="Y6" s="17"/>
      <c r="Z6" s="17"/>
      <c r="AA6" s="17"/>
      <c r="AB6" s="17"/>
      <c r="AC6" s="17"/>
      <c r="AD6" s="17"/>
      <c r="AE6" s="17"/>
    </row>
    <row r="7" spans="2:31" ht="20.25" customHeight="1" x14ac:dyDescent="0.3">
      <c r="B7" s="35"/>
      <c r="C7" s="36"/>
      <c r="D7" s="37"/>
      <c r="E7" s="38"/>
      <c r="F7" s="39"/>
      <c r="G7" s="27"/>
      <c r="H7" s="40"/>
      <c r="I7" s="41" t="s">
        <v>47</v>
      </c>
      <c r="J7" s="42" t="s">
        <v>48</v>
      </c>
      <c r="K7" s="43"/>
      <c r="L7" s="32"/>
      <c r="M7" s="27"/>
      <c r="N7" s="41" t="s">
        <v>49</v>
      </c>
      <c r="O7" s="44" t="s">
        <v>50</v>
      </c>
      <c r="P7" s="34"/>
      <c r="Q7" s="45"/>
      <c r="R7" s="16"/>
      <c r="S7" s="16"/>
      <c r="T7" s="16"/>
      <c r="U7" s="16"/>
      <c r="V7" s="16"/>
      <c r="W7" s="16"/>
      <c r="X7" s="17"/>
      <c r="Y7" s="17"/>
      <c r="Z7" s="17"/>
      <c r="AA7" s="17"/>
      <c r="AB7" s="17"/>
      <c r="AC7" s="17"/>
      <c r="AD7" s="17"/>
      <c r="AE7" s="17"/>
    </row>
    <row r="8" spans="2:31" ht="20.25" customHeight="1" x14ac:dyDescent="0.3">
      <c r="B8" s="46"/>
      <c r="C8" s="27"/>
      <c r="D8" s="26"/>
      <c r="E8" s="28"/>
      <c r="F8" s="45"/>
      <c r="G8" s="27"/>
      <c r="H8" s="40"/>
      <c r="I8" s="41" t="s">
        <v>51</v>
      </c>
      <c r="J8" s="42" t="s">
        <v>52</v>
      </c>
      <c r="K8" s="43"/>
      <c r="L8" s="32"/>
      <c r="M8" s="27"/>
      <c r="N8" s="33"/>
      <c r="O8" s="30"/>
      <c r="P8" s="34"/>
      <c r="Q8" s="45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</row>
    <row r="9" spans="2:31" ht="24.75" customHeight="1" x14ac:dyDescent="0.3">
      <c r="B9" s="46"/>
      <c r="C9" s="27"/>
      <c r="D9" s="26"/>
      <c r="E9" s="28"/>
      <c r="F9" s="45"/>
      <c r="G9" s="27"/>
      <c r="H9" s="47"/>
      <c r="I9" s="48" t="s">
        <v>53</v>
      </c>
      <c r="J9" s="49" t="s">
        <v>175</v>
      </c>
      <c r="K9" s="50"/>
      <c r="L9" s="51"/>
      <c r="M9" s="52"/>
      <c r="N9" s="53"/>
      <c r="O9" s="54"/>
      <c r="P9" s="55"/>
      <c r="Q9" s="56"/>
      <c r="R9" s="16"/>
      <c r="S9" s="16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</row>
    <row r="10" spans="2:31" ht="18" customHeight="1" x14ac:dyDescent="0.3">
      <c r="B10" s="46"/>
      <c r="C10" s="27"/>
      <c r="D10" s="26"/>
      <c r="E10" s="28"/>
      <c r="F10" s="45"/>
      <c r="G10" s="27"/>
      <c r="H10" s="40"/>
      <c r="I10" s="41" t="s">
        <v>55</v>
      </c>
      <c r="J10" s="213">
        <f ca="1">NOW()</f>
        <v>41782.572279745371</v>
      </c>
      <c r="K10" s="213"/>
      <c r="L10" s="32"/>
      <c r="M10" s="27"/>
      <c r="N10" s="41" t="s">
        <v>56</v>
      </c>
      <c r="O10" s="44" t="s">
        <v>57</v>
      </c>
      <c r="P10" s="34"/>
      <c r="Q10" s="45"/>
      <c r="R10" s="16"/>
      <c r="S10" s="16"/>
      <c r="T10" s="16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</row>
    <row r="11" spans="2:31" ht="18" customHeight="1" x14ac:dyDescent="0.3">
      <c r="B11" s="46"/>
      <c r="C11" s="27"/>
      <c r="D11" s="26"/>
      <c r="E11" s="28"/>
      <c r="F11" s="45"/>
      <c r="G11" s="27"/>
      <c r="H11" s="40"/>
      <c r="I11" s="41" t="s">
        <v>58</v>
      </c>
      <c r="J11" s="44">
        <v>528</v>
      </c>
      <c r="K11" s="32"/>
      <c r="L11" s="32"/>
      <c r="M11" s="27"/>
      <c r="N11" s="41" t="s">
        <v>59</v>
      </c>
      <c r="O11" s="44" t="s">
        <v>172</v>
      </c>
      <c r="P11" s="34"/>
      <c r="Q11" s="45"/>
      <c r="R11" s="16"/>
      <c r="S11" s="16"/>
      <c r="T11" s="16"/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</row>
    <row r="12" spans="2:31" ht="24.75" customHeight="1" x14ac:dyDescent="0.3">
      <c r="B12" s="46"/>
      <c r="C12" s="27"/>
      <c r="D12" s="26"/>
      <c r="E12" s="28"/>
      <c r="F12" s="45"/>
      <c r="G12" s="27"/>
      <c r="H12" s="57"/>
      <c r="I12" s="48" t="s">
        <v>60</v>
      </c>
      <c r="J12" s="173">
        <v>1000</v>
      </c>
      <c r="K12" s="58"/>
      <c r="L12" s="59"/>
      <c r="M12" s="60"/>
      <c r="N12" s="48" t="s">
        <v>61</v>
      </c>
      <c r="O12" s="177"/>
      <c r="P12" s="61"/>
      <c r="Q12" s="62"/>
      <c r="R12" s="16"/>
      <c r="S12" s="16"/>
      <c r="T12" s="16"/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</row>
    <row r="13" spans="2:31" ht="18" customHeight="1" x14ac:dyDescent="0.3">
      <c r="B13" s="46"/>
      <c r="C13" s="27"/>
      <c r="D13" s="26"/>
      <c r="E13" s="28"/>
      <c r="F13" s="45"/>
      <c r="G13" s="27"/>
      <c r="H13" s="40"/>
      <c r="I13" s="41" t="s">
        <v>62</v>
      </c>
      <c r="J13" s="63" t="s">
        <v>63</v>
      </c>
      <c r="K13" s="64" t="s">
        <v>64</v>
      </c>
      <c r="L13" s="32"/>
      <c r="M13" s="27"/>
      <c r="N13" s="33"/>
      <c r="O13" s="30"/>
      <c r="P13" s="34"/>
      <c r="Q13" s="45"/>
      <c r="R13" s="16"/>
      <c r="S13" s="16"/>
      <c r="T13" s="16"/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</row>
    <row r="14" spans="2:31" ht="18" customHeight="1" x14ac:dyDescent="0.3">
      <c r="B14" s="46"/>
      <c r="C14" s="27"/>
      <c r="D14" s="26"/>
      <c r="E14" s="28"/>
      <c r="F14" s="45"/>
      <c r="G14" s="27"/>
      <c r="H14" s="40"/>
      <c r="I14" s="41" t="s">
        <v>65</v>
      </c>
      <c r="J14" s="63">
        <v>1</v>
      </c>
      <c r="K14" s="64" t="s">
        <v>64</v>
      </c>
      <c r="L14" s="32"/>
      <c r="M14" s="27"/>
      <c r="N14" s="33"/>
      <c r="O14" s="30"/>
      <c r="P14" s="34"/>
      <c r="Q14" s="45"/>
      <c r="R14" s="16"/>
      <c r="S14" s="16"/>
      <c r="T14" s="16"/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</row>
    <row r="15" spans="2:31" ht="18" customHeight="1" x14ac:dyDescent="0.3">
      <c r="B15" s="46"/>
      <c r="C15" s="27"/>
      <c r="D15" s="26"/>
      <c r="E15" s="28"/>
      <c r="F15" s="45"/>
      <c r="G15" s="27"/>
      <c r="H15" s="40"/>
      <c r="I15" s="41" t="s">
        <v>66</v>
      </c>
      <c r="J15" s="63">
        <v>1</v>
      </c>
      <c r="K15" s="64" t="s">
        <v>64</v>
      </c>
      <c r="L15" s="32"/>
      <c r="M15" s="27"/>
      <c r="N15" s="33"/>
      <c r="O15" s="30"/>
      <c r="P15" s="34"/>
      <c r="Q15" s="45"/>
      <c r="R15" s="16"/>
      <c r="S15" s="16"/>
      <c r="T15" s="16"/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</row>
    <row r="16" spans="2:31" ht="18" customHeight="1" x14ac:dyDescent="0.3">
      <c r="B16" s="46"/>
      <c r="C16" s="27"/>
      <c r="D16" s="26"/>
      <c r="E16" s="28"/>
      <c r="F16" s="45"/>
      <c r="G16" s="27"/>
      <c r="H16" s="40"/>
      <c r="I16" s="41" t="s">
        <v>67</v>
      </c>
      <c r="J16" s="65">
        <v>0.15</v>
      </c>
      <c r="K16" s="32"/>
      <c r="L16" s="32"/>
      <c r="M16" s="27"/>
      <c r="N16" s="41" t="s">
        <v>68</v>
      </c>
      <c r="O16" s="66"/>
      <c r="P16" s="34"/>
      <c r="Q16" s="45"/>
      <c r="R16" s="16"/>
      <c r="S16" s="16"/>
      <c r="T16" s="16"/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</row>
    <row r="17" spans="2:82" ht="18" customHeight="1" x14ac:dyDescent="0.3">
      <c r="B17" s="214" t="s">
        <v>124</v>
      </c>
      <c r="C17" s="215"/>
      <c r="D17" s="215"/>
      <c r="E17" s="215"/>
      <c r="F17" s="216"/>
      <c r="G17" s="27"/>
      <c r="H17" s="57"/>
      <c r="I17" s="67"/>
      <c r="J17" s="60"/>
      <c r="K17" s="59"/>
      <c r="L17" s="59"/>
      <c r="M17" s="60"/>
      <c r="N17" s="68"/>
      <c r="O17" s="69"/>
      <c r="P17" s="61"/>
      <c r="Q17" s="62"/>
      <c r="R17" s="16"/>
      <c r="S17" s="16"/>
      <c r="T17" s="16"/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</row>
    <row r="18" spans="2:82" ht="7.5" customHeight="1" x14ac:dyDescent="0.3">
      <c r="B18" s="70"/>
      <c r="C18" s="27"/>
      <c r="D18" s="64"/>
      <c r="E18" s="28"/>
      <c r="F18" s="33"/>
      <c r="G18" s="33"/>
      <c r="H18" s="71"/>
      <c r="I18" s="69"/>
      <c r="J18" s="69"/>
      <c r="K18" s="72"/>
      <c r="L18" s="60"/>
      <c r="M18" s="60"/>
      <c r="N18" s="60"/>
      <c r="O18" s="60"/>
      <c r="P18" s="60"/>
      <c r="Q18" s="60"/>
      <c r="R18" s="16"/>
      <c r="S18" s="16"/>
      <c r="T18" s="16"/>
      <c r="U18" s="16"/>
      <c r="V18" s="16"/>
      <c r="W18" s="73"/>
      <c r="X18" s="17"/>
      <c r="Y18" s="17"/>
      <c r="Z18" s="17"/>
      <c r="AA18" s="17"/>
      <c r="AB18" s="17"/>
      <c r="AC18" s="17"/>
      <c r="AD18" s="17"/>
      <c r="AE18" s="17"/>
    </row>
    <row r="19" spans="2:82" ht="30" customHeight="1" x14ac:dyDescent="0.2">
      <c r="B19" s="74" t="s">
        <v>69</v>
      </c>
      <c r="C19" s="217" t="s">
        <v>70</v>
      </c>
      <c r="D19" s="218"/>
      <c r="E19" s="218"/>
      <c r="F19" s="218"/>
      <c r="G19" s="75"/>
      <c r="H19" s="76"/>
      <c r="I19" s="77" t="s">
        <v>71</v>
      </c>
      <c r="J19" s="78" t="s">
        <v>72</v>
      </c>
      <c r="K19" s="79" t="s">
        <v>73</v>
      </c>
      <c r="L19" s="79" t="s">
        <v>74</v>
      </c>
      <c r="M19" s="79" t="s">
        <v>75</v>
      </c>
      <c r="N19" s="80" t="s">
        <v>76</v>
      </c>
      <c r="O19" s="80" t="s">
        <v>77</v>
      </c>
      <c r="P19" s="81" t="s">
        <v>78</v>
      </c>
      <c r="Q19" s="82" t="s">
        <v>79</v>
      </c>
      <c r="R19" s="16"/>
      <c r="S19" s="83"/>
      <c r="T19" s="83"/>
      <c r="U19" s="83"/>
      <c r="V19" s="83"/>
      <c r="W19" s="83"/>
      <c r="X19" s="16"/>
      <c r="Y19" s="16"/>
      <c r="Z19" s="16"/>
      <c r="AA19" s="16"/>
      <c r="AB19" s="16"/>
      <c r="AC19" s="16"/>
      <c r="AD19" s="16"/>
      <c r="AE19" s="16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</row>
    <row r="20" spans="2:82" ht="18" customHeight="1" x14ac:dyDescent="0.3">
      <c r="B20" s="84">
        <f>IF(C20="","",1)</f>
        <v>1</v>
      </c>
      <c r="C20" s="203" t="s">
        <v>176</v>
      </c>
      <c r="D20" s="204"/>
      <c r="E20" s="204"/>
      <c r="F20" s="204"/>
      <c r="G20" s="204"/>
      <c r="H20" s="205"/>
      <c r="I20" s="143" t="s">
        <v>136</v>
      </c>
      <c r="J20" s="139" t="s">
        <v>103</v>
      </c>
      <c r="K20" s="163">
        <v>0.38800000000000001</v>
      </c>
      <c r="L20" s="178"/>
      <c r="M20" s="179"/>
      <c r="N20" s="180"/>
      <c r="O20" s="180"/>
      <c r="P20" s="164"/>
      <c r="Q20" s="165"/>
      <c r="R20" s="16"/>
      <c r="S20" s="90"/>
      <c r="T20" s="91"/>
      <c r="U20" s="92"/>
      <c r="V20" s="92"/>
      <c r="W20" s="93"/>
      <c r="X20" s="94"/>
      <c r="Y20" s="95"/>
      <c r="Z20" s="16"/>
      <c r="AA20" s="16"/>
      <c r="AB20" s="16"/>
      <c r="AC20" s="16"/>
      <c r="AD20" s="16"/>
      <c r="AE20" s="16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</row>
    <row r="21" spans="2:82" ht="18" customHeight="1" x14ac:dyDescent="0.3">
      <c r="B21" s="84">
        <f>IF(C21="","",1+MAX(B$20:B20))</f>
        <v>2</v>
      </c>
      <c r="C21" s="203" t="s">
        <v>177</v>
      </c>
      <c r="D21" s="204"/>
      <c r="E21" s="204"/>
      <c r="F21" s="204"/>
      <c r="G21" s="204"/>
      <c r="H21" s="205"/>
      <c r="I21" s="143" t="s">
        <v>136</v>
      </c>
      <c r="J21" s="139" t="s">
        <v>103</v>
      </c>
      <c r="K21" s="163">
        <v>0.2</v>
      </c>
      <c r="L21" s="178"/>
      <c r="M21" s="179"/>
      <c r="N21" s="180"/>
      <c r="O21" s="180"/>
      <c r="P21" s="164"/>
      <c r="Q21" s="165"/>
      <c r="R21" s="16"/>
      <c r="S21" s="90"/>
      <c r="T21" s="91"/>
      <c r="U21" s="92"/>
      <c r="V21" s="92"/>
      <c r="W21" s="93"/>
      <c r="X21" s="94"/>
      <c r="Y21" s="95"/>
      <c r="Z21" s="16"/>
      <c r="AA21" s="16"/>
      <c r="AB21" s="16"/>
      <c r="AC21" s="95"/>
      <c r="AD21" s="16"/>
      <c r="AE21" s="95"/>
      <c r="AF21" s="27"/>
      <c r="AG21" s="96"/>
      <c r="AH21" s="27"/>
      <c r="AI21" s="96"/>
      <c r="AJ21" s="27"/>
      <c r="AK21" s="96"/>
      <c r="AL21" s="27"/>
      <c r="AM21" s="96"/>
      <c r="AN21" s="27"/>
      <c r="AO21" s="96"/>
      <c r="AP21" s="27"/>
      <c r="AQ21" s="96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96"/>
      <c r="BJ21" s="27"/>
      <c r="BK21" s="97"/>
      <c r="BL21" s="27"/>
      <c r="BM21" s="96"/>
      <c r="BN21" s="27"/>
      <c r="BO21" s="96"/>
      <c r="BP21" s="27"/>
      <c r="BQ21" s="98"/>
      <c r="BS21" s="99"/>
    </row>
    <row r="22" spans="2:82" ht="18" customHeight="1" x14ac:dyDescent="0.3">
      <c r="B22" s="84">
        <f>IF(C22="","",1+MAX(B$20:B21))</f>
        <v>3</v>
      </c>
      <c r="C22" s="203" t="s">
        <v>178</v>
      </c>
      <c r="D22" s="204"/>
      <c r="E22" s="204"/>
      <c r="F22" s="204"/>
      <c r="G22" s="204"/>
      <c r="H22" s="205"/>
      <c r="I22" s="143" t="s">
        <v>136</v>
      </c>
      <c r="J22" s="139" t="s">
        <v>179</v>
      </c>
      <c r="K22" s="163">
        <v>0.35</v>
      </c>
      <c r="L22" s="178"/>
      <c r="M22" s="179"/>
      <c r="N22" s="180"/>
      <c r="O22" s="180"/>
      <c r="P22" s="164"/>
      <c r="Q22" s="165"/>
      <c r="R22" s="16"/>
      <c r="S22" s="90"/>
      <c r="T22" s="91"/>
      <c r="U22" s="92"/>
      <c r="V22" s="92"/>
      <c r="W22" s="93"/>
      <c r="X22" s="94"/>
      <c r="Y22" s="95"/>
      <c r="Z22" s="16"/>
      <c r="AA22" s="16"/>
      <c r="AB22" s="16"/>
      <c r="AC22" s="95"/>
      <c r="AD22" s="16"/>
      <c r="AE22" s="95"/>
      <c r="AF22" s="27"/>
      <c r="AG22" s="96"/>
      <c r="AH22" s="27"/>
      <c r="AI22" s="96"/>
      <c r="AJ22" s="27"/>
      <c r="AK22" s="96"/>
      <c r="AL22" s="27"/>
      <c r="AM22" s="96"/>
      <c r="AN22" s="27"/>
      <c r="AO22" s="96"/>
      <c r="AP22" s="27"/>
      <c r="AQ22" s="96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96"/>
      <c r="BJ22" s="27"/>
      <c r="BK22" s="97"/>
      <c r="BL22" s="27"/>
      <c r="BM22" s="96"/>
      <c r="BN22" s="27"/>
      <c r="BO22" s="96"/>
      <c r="BP22" s="27"/>
      <c r="BQ22" s="98"/>
      <c r="BS22" s="99"/>
    </row>
    <row r="23" spans="2:82" ht="18" customHeight="1" x14ac:dyDescent="0.3">
      <c r="B23" s="84">
        <f>IF(C23="","",1+MAX(B$20:B22))</f>
        <v>4</v>
      </c>
      <c r="C23" s="203" t="s">
        <v>180</v>
      </c>
      <c r="D23" s="204"/>
      <c r="E23" s="204"/>
      <c r="F23" s="204"/>
      <c r="G23" s="204"/>
      <c r="H23" s="205"/>
      <c r="I23" s="143" t="s">
        <v>136</v>
      </c>
      <c r="J23" s="139" t="s">
        <v>103</v>
      </c>
      <c r="K23" s="163">
        <v>0.19800000000000001</v>
      </c>
      <c r="L23" s="178"/>
      <c r="M23" s="179"/>
      <c r="N23" s="180"/>
      <c r="O23" s="180"/>
      <c r="P23" s="164"/>
      <c r="Q23" s="165"/>
      <c r="R23" s="16"/>
      <c r="S23" s="90"/>
      <c r="T23" s="91"/>
      <c r="U23" s="92"/>
      <c r="V23" s="92"/>
      <c r="W23" s="93"/>
      <c r="X23" s="94"/>
      <c r="Y23" s="95"/>
      <c r="Z23" s="16"/>
      <c r="AA23" s="16"/>
      <c r="AB23" s="16"/>
      <c r="AC23" s="95"/>
      <c r="AD23" s="16"/>
      <c r="AE23" s="95"/>
      <c r="AF23" s="27"/>
      <c r="AG23" s="96"/>
      <c r="AH23" s="27"/>
      <c r="AI23" s="96"/>
      <c r="AJ23" s="27"/>
      <c r="AK23" s="96"/>
      <c r="AL23" s="27"/>
      <c r="AM23" s="96"/>
      <c r="AN23" s="27"/>
      <c r="AO23" s="96"/>
      <c r="AP23" s="27"/>
      <c r="AQ23" s="96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96"/>
      <c r="BJ23" s="27"/>
      <c r="BK23" s="97"/>
      <c r="BL23" s="27"/>
      <c r="BM23" s="96"/>
      <c r="BN23" s="27"/>
      <c r="BO23" s="96"/>
      <c r="BP23" s="27"/>
      <c r="BQ23" s="98"/>
      <c r="BS23" s="99"/>
      <c r="CD23" s="100"/>
    </row>
    <row r="24" spans="2:82" ht="18" customHeight="1" x14ac:dyDescent="0.3">
      <c r="B24" s="84">
        <f>IF(C24="","",1+MAX(B$20:B23))</f>
        <v>5</v>
      </c>
      <c r="C24" s="203" t="s">
        <v>181</v>
      </c>
      <c r="D24" s="204"/>
      <c r="E24" s="204"/>
      <c r="F24" s="204"/>
      <c r="G24" s="204"/>
      <c r="H24" s="205"/>
      <c r="I24" s="143" t="s">
        <v>136</v>
      </c>
      <c r="J24" s="139" t="s">
        <v>103</v>
      </c>
      <c r="K24" s="163">
        <v>0.17</v>
      </c>
      <c r="L24" s="178"/>
      <c r="M24" s="179"/>
      <c r="N24" s="180"/>
      <c r="O24" s="180"/>
      <c r="P24" s="164"/>
      <c r="Q24" s="165"/>
      <c r="R24" s="16"/>
      <c r="S24" s="90"/>
      <c r="T24" s="91"/>
      <c r="U24" s="92"/>
      <c r="V24" s="92"/>
      <c r="W24" s="93"/>
      <c r="X24" s="94"/>
      <c r="Y24" s="95"/>
      <c r="Z24" s="16"/>
      <c r="AA24" s="16"/>
      <c r="AB24" s="16"/>
      <c r="AC24" s="95"/>
      <c r="AD24" s="16"/>
      <c r="AE24" s="95"/>
      <c r="AF24" s="27"/>
      <c r="AG24" s="96"/>
      <c r="AH24" s="27"/>
      <c r="AI24" s="96"/>
      <c r="AJ24" s="27"/>
      <c r="AK24" s="96"/>
      <c r="AL24" s="27"/>
      <c r="AM24" s="96"/>
      <c r="AN24" s="27"/>
      <c r="AO24" s="96"/>
      <c r="AP24" s="27"/>
      <c r="AQ24" s="96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96"/>
      <c r="BJ24" s="27"/>
      <c r="BK24" s="97"/>
      <c r="BL24" s="27"/>
      <c r="BM24" s="96"/>
      <c r="BN24" s="27"/>
      <c r="BO24" s="96"/>
      <c r="BP24" s="27"/>
      <c r="BQ24" s="98"/>
      <c r="BS24" s="99"/>
      <c r="CD24" s="100"/>
    </row>
    <row r="25" spans="2:82" ht="18" customHeight="1" x14ac:dyDescent="0.3">
      <c r="B25" s="84">
        <f>IF(C25="","",1+MAX(B$20:B24))</f>
        <v>6</v>
      </c>
      <c r="C25" s="203" t="s">
        <v>182</v>
      </c>
      <c r="D25" s="204"/>
      <c r="E25" s="204"/>
      <c r="F25" s="204"/>
      <c r="G25" s="204"/>
      <c r="H25" s="205"/>
      <c r="I25" s="143" t="s">
        <v>136</v>
      </c>
      <c r="J25" s="139" t="s">
        <v>103</v>
      </c>
      <c r="K25" s="163">
        <v>0.35</v>
      </c>
      <c r="L25" s="178"/>
      <c r="M25" s="179"/>
      <c r="N25" s="180"/>
      <c r="O25" s="180"/>
      <c r="P25" s="164"/>
      <c r="Q25" s="165"/>
      <c r="R25" s="16"/>
      <c r="S25" s="90"/>
      <c r="T25" s="91"/>
      <c r="U25" s="92"/>
      <c r="V25" s="92"/>
      <c r="W25" s="93"/>
      <c r="X25" s="94"/>
      <c r="Y25" s="95"/>
      <c r="Z25" s="16"/>
      <c r="AA25" s="16"/>
      <c r="AB25" s="16"/>
      <c r="AC25" s="95"/>
      <c r="AD25" s="16"/>
      <c r="AE25" s="95"/>
      <c r="AF25" s="27"/>
      <c r="AG25" s="96"/>
      <c r="AH25" s="27"/>
      <c r="AI25" s="96"/>
      <c r="AJ25" s="27"/>
      <c r="AK25" s="96"/>
      <c r="AL25" s="27"/>
      <c r="AM25" s="96"/>
      <c r="AN25" s="27"/>
      <c r="AO25" s="96"/>
      <c r="AP25" s="27"/>
      <c r="AQ25" s="96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96"/>
      <c r="BJ25" s="27"/>
      <c r="BK25" s="97"/>
      <c r="BL25" s="27"/>
      <c r="BM25" s="96"/>
      <c r="BN25" s="27"/>
      <c r="BO25" s="96"/>
      <c r="BP25" s="27"/>
      <c r="BQ25" s="98"/>
      <c r="BS25" s="99"/>
    </row>
    <row r="26" spans="2:82" ht="18" customHeight="1" x14ac:dyDescent="0.3">
      <c r="B26" s="84">
        <f>IF(C26="","",1+MAX(B$20:B25))</f>
        <v>7</v>
      </c>
      <c r="C26" s="203" t="s">
        <v>183</v>
      </c>
      <c r="D26" s="204"/>
      <c r="E26" s="204"/>
      <c r="F26" s="204"/>
      <c r="G26" s="204"/>
      <c r="H26" s="205"/>
      <c r="I26" s="143" t="s">
        <v>184</v>
      </c>
      <c r="J26" s="139" t="s">
        <v>103</v>
      </c>
      <c r="K26" s="163">
        <v>0.19600000000000001</v>
      </c>
      <c r="L26" s="178"/>
      <c r="M26" s="179"/>
      <c r="N26" s="180"/>
      <c r="O26" s="180"/>
      <c r="P26" s="164"/>
      <c r="Q26" s="165"/>
      <c r="R26" s="16"/>
      <c r="S26" s="90"/>
      <c r="T26" s="91"/>
      <c r="U26" s="92"/>
      <c r="V26" s="92"/>
      <c r="W26" s="93"/>
      <c r="X26" s="94"/>
      <c r="Y26" s="95"/>
      <c r="Z26" s="16"/>
      <c r="AA26" s="16"/>
      <c r="AB26" s="16"/>
      <c r="AC26" s="95"/>
      <c r="AD26" s="16"/>
      <c r="AE26" s="95"/>
      <c r="AF26" s="27"/>
      <c r="AG26" s="96"/>
      <c r="AH26" s="27"/>
      <c r="AI26" s="96"/>
      <c r="AJ26" s="27"/>
      <c r="AK26" s="96"/>
      <c r="AL26" s="27"/>
      <c r="AM26" s="96"/>
      <c r="AN26" s="27"/>
      <c r="AO26" s="96"/>
      <c r="AP26" s="27"/>
      <c r="AQ26" s="96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96"/>
      <c r="BJ26" s="27"/>
      <c r="BK26" s="97"/>
      <c r="BL26" s="27"/>
      <c r="BM26" s="96"/>
      <c r="BN26" s="27"/>
      <c r="BO26" s="96"/>
      <c r="BP26" s="27"/>
      <c r="BQ26" s="98"/>
      <c r="BS26" s="99"/>
    </row>
    <row r="27" spans="2:82" ht="18" customHeight="1" x14ac:dyDescent="0.3">
      <c r="B27" s="84">
        <f>IF(C27="","",1+MAX(B$20:B26))</f>
        <v>8</v>
      </c>
      <c r="C27" s="203" t="s">
        <v>185</v>
      </c>
      <c r="D27" s="204"/>
      <c r="E27" s="204"/>
      <c r="F27" s="204"/>
      <c r="G27" s="204"/>
      <c r="H27" s="205"/>
      <c r="I27" s="143" t="s">
        <v>186</v>
      </c>
      <c r="J27" s="139" t="s">
        <v>187</v>
      </c>
      <c r="K27" s="166">
        <v>0.52800000000000002</v>
      </c>
      <c r="L27" s="178"/>
      <c r="M27" s="179"/>
      <c r="N27" s="180"/>
      <c r="O27" s="180"/>
      <c r="P27" s="164"/>
      <c r="Q27" s="165"/>
      <c r="R27" s="16"/>
      <c r="S27" s="90"/>
      <c r="T27" s="91"/>
      <c r="U27" s="92"/>
      <c r="V27" s="92"/>
      <c r="W27" s="93"/>
      <c r="X27" s="94"/>
      <c r="Y27" s="95"/>
      <c r="Z27" s="16"/>
      <c r="AA27" s="16"/>
      <c r="AB27" s="16"/>
      <c r="AC27" s="95"/>
      <c r="AD27" s="16"/>
      <c r="AE27" s="95"/>
      <c r="AF27" s="27"/>
      <c r="AG27" s="96"/>
      <c r="AH27" s="27"/>
      <c r="AI27" s="96"/>
      <c r="AJ27" s="27"/>
      <c r="AK27" s="96"/>
      <c r="AL27" s="27"/>
      <c r="AM27" s="96"/>
      <c r="AN27" s="27"/>
      <c r="AO27" s="96"/>
      <c r="AP27" s="27"/>
      <c r="AQ27" s="96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96"/>
      <c r="BJ27" s="27"/>
      <c r="BK27" s="97"/>
      <c r="BL27" s="27"/>
      <c r="BM27" s="96"/>
      <c r="BN27" s="27"/>
      <c r="BO27" s="96"/>
      <c r="BP27" s="27"/>
      <c r="BQ27" s="98"/>
      <c r="BS27" s="99"/>
    </row>
    <row r="28" spans="2:82" ht="18" customHeight="1" x14ac:dyDescent="0.3">
      <c r="B28" s="84">
        <f>IF(C28="","",1+MAX(B$20:B27))</f>
        <v>9</v>
      </c>
      <c r="C28" s="203" t="s">
        <v>188</v>
      </c>
      <c r="D28" s="204"/>
      <c r="E28" s="204"/>
      <c r="F28" s="204"/>
      <c r="G28" s="204"/>
      <c r="H28" s="205"/>
      <c r="I28" s="143" t="s">
        <v>189</v>
      </c>
      <c r="J28" s="139" t="s">
        <v>190</v>
      </c>
      <c r="K28" s="166">
        <v>0.81200000000000006</v>
      </c>
      <c r="L28" s="178"/>
      <c r="M28" s="179"/>
      <c r="N28" s="180"/>
      <c r="O28" s="180"/>
      <c r="P28" s="164"/>
      <c r="Q28" s="165"/>
      <c r="R28" s="16"/>
      <c r="S28" s="90"/>
      <c r="T28" s="91"/>
      <c r="U28" s="92"/>
      <c r="V28" s="92"/>
      <c r="W28" s="93"/>
      <c r="X28" s="94"/>
      <c r="Y28" s="95"/>
      <c r="Z28" s="16"/>
      <c r="AA28" s="16"/>
      <c r="AB28" s="16"/>
      <c r="AC28" s="95"/>
      <c r="AD28" s="16"/>
      <c r="AE28" s="95"/>
      <c r="AF28" s="27"/>
      <c r="AG28" s="96"/>
      <c r="AH28" s="27"/>
      <c r="AI28" s="96"/>
      <c r="AJ28" s="27"/>
      <c r="AK28" s="96"/>
      <c r="AL28" s="27"/>
      <c r="AM28" s="96"/>
      <c r="AN28" s="27"/>
      <c r="AO28" s="96"/>
      <c r="AP28" s="27"/>
      <c r="AQ28" s="96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96"/>
      <c r="BJ28" s="27"/>
      <c r="BK28" s="97"/>
      <c r="BL28" s="27"/>
      <c r="BM28" s="96"/>
      <c r="BN28" s="27"/>
      <c r="BO28" s="96"/>
      <c r="BP28" s="27"/>
      <c r="BQ28" s="98"/>
      <c r="BS28" s="99"/>
    </row>
    <row r="29" spans="2:82" ht="18" customHeight="1" x14ac:dyDescent="0.3">
      <c r="B29" s="84">
        <f>IF(C29="","",1+MAX(B$20:B28))</f>
        <v>10</v>
      </c>
      <c r="C29" s="203" t="s">
        <v>191</v>
      </c>
      <c r="D29" s="204"/>
      <c r="E29" s="204"/>
      <c r="F29" s="204"/>
      <c r="G29" s="204"/>
      <c r="H29" s="205"/>
      <c r="I29" s="143" t="s">
        <v>136</v>
      </c>
      <c r="J29" s="139" t="s">
        <v>192</v>
      </c>
      <c r="K29" s="166">
        <v>0.24</v>
      </c>
      <c r="L29" s="178"/>
      <c r="M29" s="179"/>
      <c r="N29" s="180"/>
      <c r="O29" s="180"/>
      <c r="P29" s="164"/>
      <c r="Q29" s="165"/>
      <c r="R29" s="16"/>
      <c r="S29" s="90"/>
      <c r="T29" s="91"/>
      <c r="U29" s="92"/>
      <c r="V29" s="92"/>
      <c r="W29" s="93"/>
      <c r="X29" s="94"/>
      <c r="Y29" s="95"/>
      <c r="Z29" s="16"/>
      <c r="AA29" s="16"/>
      <c r="AB29" s="16"/>
      <c r="AC29" s="95"/>
      <c r="AD29" s="16"/>
      <c r="AE29" s="95"/>
      <c r="AF29" s="27"/>
      <c r="AG29" s="96"/>
      <c r="AH29" s="27"/>
      <c r="AI29" s="96"/>
      <c r="AJ29" s="27"/>
      <c r="AK29" s="96"/>
      <c r="AL29" s="27"/>
      <c r="AM29" s="96"/>
      <c r="AN29" s="27"/>
      <c r="AO29" s="96"/>
      <c r="AP29" s="27"/>
      <c r="AQ29" s="96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96"/>
      <c r="BJ29" s="27"/>
      <c r="BK29" s="97"/>
      <c r="BL29" s="27"/>
      <c r="BM29" s="96"/>
      <c r="BN29" s="27"/>
      <c r="BO29" s="96"/>
      <c r="BP29" s="27"/>
      <c r="BQ29" s="98"/>
      <c r="BS29" s="99"/>
    </row>
    <row r="30" spans="2:82" ht="18" customHeight="1" x14ac:dyDescent="0.3">
      <c r="B30" s="84">
        <f>IF(C30="","",1+MAX(B$20:B29))</f>
        <v>11</v>
      </c>
      <c r="C30" s="203" t="s">
        <v>193</v>
      </c>
      <c r="D30" s="204"/>
      <c r="E30" s="204"/>
      <c r="F30" s="204"/>
      <c r="G30" s="204"/>
      <c r="H30" s="205"/>
      <c r="I30" s="143" t="s">
        <v>136</v>
      </c>
      <c r="J30" s="139" t="s">
        <v>103</v>
      </c>
      <c r="K30" s="166">
        <v>0.12</v>
      </c>
      <c r="L30" s="178"/>
      <c r="M30" s="179"/>
      <c r="N30" s="180"/>
      <c r="O30" s="180"/>
      <c r="P30" s="164"/>
      <c r="Q30" s="165"/>
      <c r="R30" s="16"/>
      <c r="S30" s="90"/>
      <c r="T30" s="91"/>
      <c r="U30" s="92"/>
      <c r="V30" s="92"/>
      <c r="W30" s="93"/>
      <c r="X30" s="94"/>
      <c r="Y30" s="95"/>
      <c r="Z30" s="16"/>
      <c r="AA30" s="16"/>
      <c r="AB30" s="16"/>
      <c r="AC30" s="95"/>
      <c r="AD30" s="16"/>
      <c r="AE30" s="95"/>
      <c r="AF30" s="27"/>
      <c r="AG30" s="96"/>
      <c r="AH30" s="27"/>
      <c r="AI30" s="96"/>
      <c r="AJ30" s="27"/>
      <c r="AK30" s="96"/>
      <c r="AL30" s="27"/>
      <c r="AM30" s="96"/>
      <c r="AN30" s="27"/>
      <c r="AO30" s="96"/>
      <c r="AP30" s="27"/>
      <c r="AQ30" s="96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96"/>
      <c r="BJ30" s="27"/>
      <c r="BK30" s="97"/>
      <c r="BL30" s="27"/>
      <c r="BM30" s="96"/>
      <c r="BN30" s="27"/>
      <c r="BO30" s="96"/>
      <c r="BP30" s="27"/>
      <c r="BQ30" s="98"/>
      <c r="BS30" s="99"/>
    </row>
    <row r="31" spans="2:82" ht="18" customHeight="1" x14ac:dyDescent="0.3">
      <c r="B31" s="84">
        <f>IF(C31="","",1+MAX(B$20:B30))</f>
        <v>12</v>
      </c>
      <c r="C31" s="203" t="s">
        <v>194</v>
      </c>
      <c r="D31" s="204"/>
      <c r="E31" s="204"/>
      <c r="F31" s="204"/>
      <c r="G31" s="204"/>
      <c r="H31" s="205"/>
      <c r="I31" s="143" t="s">
        <v>195</v>
      </c>
      <c r="J31" s="139" t="s">
        <v>196</v>
      </c>
      <c r="K31" s="166">
        <v>0.505</v>
      </c>
      <c r="L31" s="178"/>
      <c r="M31" s="179"/>
      <c r="N31" s="180"/>
      <c r="O31" s="180"/>
      <c r="P31" s="164"/>
      <c r="Q31" s="165"/>
      <c r="R31" s="16"/>
      <c r="S31" s="90"/>
      <c r="T31" s="91"/>
      <c r="U31" s="92"/>
      <c r="V31" s="92"/>
      <c r="W31" s="93"/>
      <c r="X31" s="94"/>
      <c r="Y31" s="95"/>
      <c r="Z31" s="16"/>
      <c r="AA31" s="16"/>
      <c r="AB31" s="16"/>
      <c r="AC31" s="95"/>
      <c r="AD31" s="16"/>
      <c r="AE31" s="95"/>
      <c r="AF31" s="27"/>
      <c r="AG31" s="96"/>
      <c r="AH31" s="27"/>
      <c r="AI31" s="96"/>
      <c r="AJ31" s="27"/>
      <c r="AK31" s="96"/>
      <c r="AL31" s="27"/>
      <c r="AM31" s="96"/>
      <c r="AN31" s="27"/>
      <c r="AO31" s="96"/>
      <c r="AP31" s="27"/>
      <c r="AQ31" s="96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96"/>
      <c r="BJ31" s="27"/>
      <c r="BK31" s="97"/>
      <c r="BL31" s="27"/>
      <c r="BM31" s="96"/>
      <c r="BN31" s="27"/>
      <c r="BO31" s="96"/>
      <c r="BP31" s="27"/>
      <c r="BQ31" s="98"/>
      <c r="BS31" s="99"/>
    </row>
    <row r="32" spans="2:82" ht="18" customHeight="1" x14ac:dyDescent="0.3">
      <c r="B32" s="84">
        <f>IF(C32="","",1+MAX(B$20:B31))</f>
        <v>13</v>
      </c>
      <c r="C32" s="203" t="s">
        <v>197</v>
      </c>
      <c r="D32" s="204"/>
      <c r="E32" s="204"/>
      <c r="F32" s="204"/>
      <c r="G32" s="204"/>
      <c r="H32" s="205"/>
      <c r="I32" s="143" t="s">
        <v>136</v>
      </c>
      <c r="J32" s="139" t="s">
        <v>103</v>
      </c>
      <c r="K32" s="166">
        <v>0.73</v>
      </c>
      <c r="L32" s="178"/>
      <c r="M32" s="179"/>
      <c r="N32" s="180"/>
      <c r="O32" s="180"/>
      <c r="P32" s="164"/>
      <c r="Q32" s="165"/>
      <c r="R32" s="16"/>
      <c r="S32" s="90"/>
      <c r="T32" s="91"/>
      <c r="U32" s="92"/>
      <c r="V32" s="92"/>
      <c r="W32" s="93"/>
      <c r="X32" s="94"/>
      <c r="Y32" s="95"/>
      <c r="Z32" s="16"/>
      <c r="AA32" s="16"/>
      <c r="AB32" s="16"/>
      <c r="AC32" s="95"/>
      <c r="AD32" s="16"/>
      <c r="AE32" s="95"/>
      <c r="AF32" s="27"/>
      <c r="AG32" s="96"/>
      <c r="AH32" s="27"/>
      <c r="AI32" s="96"/>
      <c r="AJ32" s="27"/>
      <c r="AK32" s="96"/>
      <c r="AL32" s="27"/>
      <c r="AM32" s="96"/>
      <c r="AN32" s="27"/>
      <c r="AO32" s="96"/>
      <c r="AP32" s="27"/>
      <c r="AQ32" s="96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96"/>
      <c r="BJ32" s="27"/>
      <c r="BK32" s="97"/>
      <c r="BL32" s="27"/>
      <c r="BM32" s="96"/>
      <c r="BN32" s="27"/>
      <c r="BO32" s="96"/>
      <c r="BP32" s="27"/>
      <c r="BQ32" s="98"/>
      <c r="BS32" s="99"/>
    </row>
    <row r="33" spans="2:71" ht="18" customHeight="1" x14ac:dyDescent="0.3">
      <c r="B33" s="84">
        <f>IF(C33="","",1+MAX(B$20:B32))</f>
        <v>14</v>
      </c>
      <c r="C33" s="203" t="s">
        <v>198</v>
      </c>
      <c r="D33" s="204"/>
      <c r="E33" s="204"/>
      <c r="F33" s="204"/>
      <c r="G33" s="204"/>
      <c r="H33" s="205"/>
      <c r="I33" s="143" t="s">
        <v>199</v>
      </c>
      <c r="J33" s="139" t="s">
        <v>200</v>
      </c>
      <c r="K33" s="166">
        <v>0.77500000000000002</v>
      </c>
      <c r="L33" s="178"/>
      <c r="M33" s="179"/>
      <c r="N33" s="180"/>
      <c r="O33" s="180"/>
      <c r="P33" s="164"/>
      <c r="Q33" s="165"/>
      <c r="R33" s="16"/>
      <c r="S33" s="90"/>
      <c r="T33" s="91"/>
      <c r="U33" s="92"/>
      <c r="V33" s="92"/>
      <c r="W33" s="93"/>
      <c r="X33" s="94"/>
      <c r="Y33" s="95"/>
      <c r="Z33" s="16"/>
      <c r="AA33" s="16"/>
      <c r="AB33" s="16"/>
      <c r="AC33" s="95"/>
      <c r="AD33" s="16"/>
      <c r="AE33" s="95"/>
      <c r="AF33" s="27"/>
      <c r="AG33" s="96"/>
      <c r="AH33" s="27"/>
      <c r="AI33" s="96"/>
      <c r="AJ33" s="27"/>
      <c r="AK33" s="96"/>
      <c r="AL33" s="27"/>
      <c r="AM33" s="96"/>
      <c r="AN33" s="27"/>
      <c r="AO33" s="96"/>
      <c r="AP33" s="27"/>
      <c r="AQ33" s="96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96"/>
      <c r="BJ33" s="27"/>
      <c r="BK33" s="97"/>
      <c r="BL33" s="27"/>
      <c r="BM33" s="96"/>
      <c r="BN33" s="27"/>
      <c r="BO33" s="96"/>
      <c r="BP33" s="27"/>
      <c r="BQ33" s="98"/>
      <c r="BS33" s="99"/>
    </row>
    <row r="34" spans="2:71" ht="18" customHeight="1" x14ac:dyDescent="0.3">
      <c r="B34" s="84">
        <f>IF(C34="","",1+MAX(B$20:B33))</f>
        <v>15</v>
      </c>
      <c r="C34" s="203" t="s">
        <v>201</v>
      </c>
      <c r="D34" s="204"/>
      <c r="E34" s="204"/>
      <c r="F34" s="204"/>
      <c r="G34" s="204"/>
      <c r="H34" s="205"/>
      <c r="I34" s="143" t="s">
        <v>202</v>
      </c>
      <c r="J34" s="139" t="s">
        <v>203</v>
      </c>
      <c r="K34" s="166">
        <v>0.49</v>
      </c>
      <c r="L34" s="178"/>
      <c r="M34" s="179"/>
      <c r="N34" s="180"/>
      <c r="O34" s="180"/>
      <c r="P34" s="164"/>
      <c r="Q34" s="165"/>
      <c r="R34" s="16"/>
      <c r="S34" s="90"/>
      <c r="T34" s="91"/>
      <c r="U34" s="92"/>
      <c r="V34" s="92"/>
      <c r="W34" s="93"/>
      <c r="X34" s="94"/>
      <c r="Y34" s="95"/>
      <c r="Z34" s="16"/>
      <c r="AA34" s="16"/>
      <c r="AB34" s="16"/>
      <c r="AC34" s="95"/>
      <c r="AD34" s="16"/>
      <c r="AE34" s="95"/>
      <c r="AF34" s="27"/>
      <c r="AG34" s="96"/>
      <c r="AH34" s="27"/>
      <c r="AI34" s="96"/>
      <c r="AJ34" s="27"/>
      <c r="AK34" s="96"/>
      <c r="AL34" s="27"/>
      <c r="AM34" s="96"/>
      <c r="AN34" s="27"/>
      <c r="AO34" s="96"/>
      <c r="AP34" s="27"/>
      <c r="AQ34" s="96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96"/>
      <c r="BJ34" s="27"/>
      <c r="BK34" s="97"/>
      <c r="BL34" s="27"/>
      <c r="BM34" s="96"/>
      <c r="BN34" s="27"/>
      <c r="BO34" s="96"/>
      <c r="BP34" s="27"/>
      <c r="BQ34" s="98"/>
      <c r="BS34" s="99"/>
    </row>
    <row r="35" spans="2:71" ht="18" customHeight="1" x14ac:dyDescent="0.3">
      <c r="B35" s="84">
        <f>IF(C35="","",1+MAX(B$20:B34))</f>
        <v>16</v>
      </c>
      <c r="C35" s="203" t="s">
        <v>204</v>
      </c>
      <c r="D35" s="204"/>
      <c r="E35" s="204"/>
      <c r="F35" s="204"/>
      <c r="G35" s="204"/>
      <c r="H35" s="205"/>
      <c r="I35" s="143" t="s">
        <v>202</v>
      </c>
      <c r="J35" s="139" t="s">
        <v>203</v>
      </c>
      <c r="K35" s="163">
        <v>0.53</v>
      </c>
      <c r="L35" s="178"/>
      <c r="M35" s="179"/>
      <c r="N35" s="180"/>
      <c r="O35" s="180"/>
      <c r="P35" s="164"/>
      <c r="Q35" s="165"/>
      <c r="R35" s="16"/>
      <c r="S35" s="90"/>
      <c r="T35" s="91"/>
      <c r="U35" s="92"/>
      <c r="V35" s="92"/>
      <c r="W35" s="93"/>
      <c r="X35" s="94"/>
      <c r="Y35" s="95"/>
      <c r="Z35" s="16"/>
      <c r="AA35" s="16"/>
      <c r="AB35" s="16"/>
      <c r="AC35" s="95"/>
      <c r="AD35" s="16"/>
      <c r="AE35" s="95"/>
      <c r="AF35" s="27"/>
      <c r="AG35" s="96"/>
      <c r="AH35" s="27"/>
      <c r="AI35" s="96"/>
      <c r="AJ35" s="27"/>
      <c r="AK35" s="96"/>
      <c r="AL35" s="27"/>
      <c r="AM35" s="96"/>
      <c r="AN35" s="27"/>
      <c r="AO35" s="96"/>
      <c r="AP35" s="27"/>
      <c r="AQ35" s="96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96"/>
      <c r="BJ35" s="27"/>
      <c r="BK35" s="97"/>
      <c r="BL35" s="27"/>
      <c r="BM35" s="96"/>
      <c r="BN35" s="27"/>
      <c r="BO35" s="96"/>
      <c r="BP35" s="27"/>
      <c r="BQ35" s="98"/>
      <c r="BS35" s="99"/>
    </row>
    <row r="36" spans="2:71" ht="18" customHeight="1" x14ac:dyDescent="0.3">
      <c r="B36" s="84">
        <f>IF(C36="","",1+MAX(B$20:B35))</f>
        <v>17</v>
      </c>
      <c r="C36" s="203" t="s">
        <v>205</v>
      </c>
      <c r="D36" s="204"/>
      <c r="E36" s="204"/>
      <c r="F36" s="204"/>
      <c r="G36" s="204"/>
      <c r="H36" s="205"/>
      <c r="I36" s="143" t="s">
        <v>136</v>
      </c>
      <c r="J36" s="139" t="s">
        <v>103</v>
      </c>
      <c r="K36" s="163">
        <v>0.89</v>
      </c>
      <c r="L36" s="178"/>
      <c r="M36" s="179"/>
      <c r="N36" s="180"/>
      <c r="O36" s="180"/>
      <c r="P36" s="164"/>
      <c r="Q36" s="165"/>
      <c r="R36" s="16"/>
      <c r="S36" s="90"/>
      <c r="T36" s="91"/>
      <c r="U36" s="92"/>
      <c r="V36" s="92"/>
      <c r="W36" s="93"/>
      <c r="X36" s="94"/>
      <c r="Y36" s="95"/>
      <c r="Z36" s="16"/>
      <c r="AA36" s="16"/>
      <c r="AB36" s="16"/>
      <c r="AC36" s="95"/>
      <c r="AD36" s="16"/>
      <c r="AE36" s="95"/>
      <c r="AF36" s="27"/>
      <c r="AG36" s="96"/>
      <c r="AH36" s="27"/>
      <c r="AI36" s="96"/>
      <c r="AJ36" s="27"/>
      <c r="AK36" s="96"/>
      <c r="AL36" s="27"/>
      <c r="AM36" s="96"/>
      <c r="AN36" s="27"/>
      <c r="AO36" s="96"/>
      <c r="AP36" s="27"/>
      <c r="AQ36" s="96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96"/>
      <c r="BJ36" s="27"/>
      <c r="BK36" s="97"/>
      <c r="BL36" s="27"/>
      <c r="BM36" s="96"/>
      <c r="BN36" s="27"/>
      <c r="BO36" s="96"/>
      <c r="BP36" s="27"/>
      <c r="BQ36" s="98"/>
      <c r="BS36" s="99"/>
    </row>
    <row r="37" spans="2:71" ht="18" customHeight="1" x14ac:dyDescent="0.3">
      <c r="B37" s="84">
        <f>IF(C37="","",1+MAX(B$20:B36))</f>
        <v>18</v>
      </c>
      <c r="C37" s="203" t="s">
        <v>206</v>
      </c>
      <c r="D37" s="204"/>
      <c r="E37" s="204"/>
      <c r="F37" s="204"/>
      <c r="G37" s="204"/>
      <c r="H37" s="205"/>
      <c r="I37" s="143" t="s">
        <v>207</v>
      </c>
      <c r="J37" s="139" t="s">
        <v>208</v>
      </c>
      <c r="K37" s="166">
        <v>1.1950000000000001</v>
      </c>
      <c r="L37" s="178"/>
      <c r="M37" s="179"/>
      <c r="N37" s="180"/>
      <c r="O37" s="180"/>
      <c r="P37" s="164"/>
      <c r="Q37" s="165"/>
      <c r="R37" s="16"/>
      <c r="S37" s="90"/>
      <c r="T37" s="91"/>
      <c r="U37" s="92"/>
      <c r="V37" s="92"/>
      <c r="W37" s="93"/>
      <c r="X37" s="94"/>
      <c r="Y37" s="95"/>
      <c r="Z37" s="16"/>
      <c r="AA37" s="16"/>
      <c r="AB37" s="16"/>
      <c r="AC37" s="95"/>
      <c r="AD37" s="16"/>
      <c r="AE37" s="95"/>
      <c r="AF37" s="27"/>
      <c r="AG37" s="96"/>
      <c r="AH37" s="27"/>
      <c r="AI37" s="96"/>
      <c r="AJ37" s="27"/>
      <c r="AK37" s="96"/>
      <c r="AL37" s="27"/>
      <c r="AM37" s="96"/>
      <c r="AN37" s="27"/>
      <c r="AO37" s="96"/>
      <c r="AP37" s="27"/>
      <c r="AQ37" s="96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96"/>
      <c r="BJ37" s="27"/>
      <c r="BK37" s="97"/>
      <c r="BL37" s="27"/>
      <c r="BM37" s="96"/>
      <c r="BN37" s="27"/>
      <c r="BO37" s="96"/>
      <c r="BP37" s="27"/>
      <c r="BQ37" s="98"/>
      <c r="BS37" s="99"/>
    </row>
    <row r="38" spans="2:71" ht="18" customHeight="1" x14ac:dyDescent="0.3">
      <c r="B38" s="84">
        <f>IF(C38="","",1+MAX(B$20:B37))</f>
        <v>19</v>
      </c>
      <c r="C38" s="203" t="s">
        <v>209</v>
      </c>
      <c r="D38" s="204"/>
      <c r="E38" s="204"/>
      <c r="F38" s="204"/>
      <c r="G38" s="204"/>
      <c r="H38" s="205"/>
      <c r="I38" s="143" t="s">
        <v>136</v>
      </c>
      <c r="J38" s="139" t="s">
        <v>210</v>
      </c>
      <c r="K38" s="166">
        <v>0.25600000000000001</v>
      </c>
      <c r="L38" s="178"/>
      <c r="M38" s="179"/>
      <c r="N38" s="180"/>
      <c r="O38" s="180"/>
      <c r="P38" s="164"/>
      <c r="Q38" s="165"/>
      <c r="R38" s="16"/>
      <c r="S38" s="90"/>
      <c r="T38" s="91"/>
      <c r="U38" s="92"/>
      <c r="V38" s="92"/>
      <c r="W38" s="93"/>
      <c r="X38" s="94"/>
      <c r="Y38" s="95"/>
      <c r="Z38" s="16"/>
      <c r="AA38" s="16"/>
      <c r="AB38" s="16"/>
      <c r="AC38" s="95"/>
      <c r="AD38" s="16"/>
      <c r="AE38" s="95"/>
      <c r="AF38" s="27"/>
      <c r="AG38" s="96"/>
      <c r="AH38" s="27"/>
      <c r="AI38" s="96"/>
      <c r="AJ38" s="27"/>
      <c r="AK38" s="96"/>
      <c r="AL38" s="27"/>
      <c r="AM38" s="96"/>
      <c r="AN38" s="27"/>
      <c r="AO38" s="96"/>
      <c r="AP38" s="27"/>
      <c r="AQ38" s="96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96"/>
      <c r="BJ38" s="27"/>
      <c r="BK38" s="97"/>
      <c r="BL38" s="27"/>
      <c r="BM38" s="96"/>
      <c r="BN38" s="27"/>
      <c r="BO38" s="96"/>
      <c r="BP38" s="27"/>
      <c r="BQ38" s="98"/>
      <c r="BS38" s="99"/>
    </row>
    <row r="39" spans="2:71" ht="18" customHeight="1" x14ac:dyDescent="0.3">
      <c r="B39" s="84">
        <f>IF(C39="","",1+MAX(B$20:B38))</f>
        <v>20</v>
      </c>
      <c r="C39" s="203" t="s">
        <v>211</v>
      </c>
      <c r="D39" s="204"/>
      <c r="E39" s="204"/>
      <c r="F39" s="204"/>
      <c r="G39" s="204"/>
      <c r="H39" s="205"/>
      <c r="I39" s="143" t="s">
        <v>136</v>
      </c>
      <c r="J39" s="139" t="s">
        <v>212</v>
      </c>
      <c r="K39" s="166">
        <v>0.216</v>
      </c>
      <c r="L39" s="178"/>
      <c r="M39" s="179"/>
      <c r="N39" s="180"/>
      <c r="O39" s="180"/>
      <c r="P39" s="164"/>
      <c r="Q39" s="165"/>
      <c r="R39" s="16"/>
      <c r="S39" s="90"/>
      <c r="T39" s="91"/>
      <c r="U39" s="92"/>
      <c r="V39" s="92"/>
      <c r="W39" s="93"/>
      <c r="X39" s="94"/>
      <c r="Y39" s="95"/>
      <c r="Z39" s="16"/>
      <c r="AA39" s="16"/>
      <c r="AB39" s="16"/>
      <c r="AC39" s="95"/>
      <c r="AD39" s="16"/>
      <c r="AE39" s="95"/>
      <c r="AF39" s="27"/>
      <c r="AG39" s="96"/>
      <c r="AH39" s="27"/>
      <c r="AI39" s="96"/>
      <c r="AJ39" s="27"/>
      <c r="AK39" s="96"/>
      <c r="AL39" s="27"/>
      <c r="AM39" s="96"/>
      <c r="AN39" s="27"/>
      <c r="AO39" s="96"/>
      <c r="AP39" s="27"/>
      <c r="AQ39" s="96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96"/>
      <c r="BJ39" s="27"/>
      <c r="BK39" s="97"/>
      <c r="BL39" s="27"/>
      <c r="BM39" s="96"/>
      <c r="BN39" s="27"/>
      <c r="BO39" s="96"/>
      <c r="BP39" s="27"/>
      <c r="BQ39" s="98"/>
      <c r="BS39" s="99"/>
    </row>
    <row r="40" spans="2:71" ht="18" customHeight="1" x14ac:dyDescent="0.3">
      <c r="B40" s="84">
        <f>IF(C40="","",1+MAX(B$20:B39))</f>
        <v>21</v>
      </c>
      <c r="C40" s="203" t="s">
        <v>213</v>
      </c>
      <c r="D40" s="204"/>
      <c r="E40" s="204"/>
      <c r="F40" s="204"/>
      <c r="G40" s="204"/>
      <c r="H40" s="205"/>
      <c r="I40" s="143" t="s">
        <v>136</v>
      </c>
      <c r="J40" s="139" t="s">
        <v>103</v>
      </c>
      <c r="K40" s="163">
        <v>4.4999999999999998E-2</v>
      </c>
      <c r="L40" s="178"/>
      <c r="M40" s="179"/>
      <c r="N40" s="180"/>
      <c r="O40" s="180"/>
      <c r="P40" s="164"/>
      <c r="Q40" s="165"/>
      <c r="R40" s="16"/>
      <c r="S40" s="90"/>
      <c r="T40" s="91"/>
      <c r="U40" s="92"/>
      <c r="V40" s="92"/>
      <c r="W40" s="93"/>
      <c r="X40" s="94"/>
      <c r="Y40" s="95"/>
      <c r="Z40" s="16"/>
      <c r="AA40" s="16"/>
      <c r="AB40" s="16"/>
      <c r="AC40" s="95"/>
      <c r="AD40" s="16"/>
      <c r="AE40" s="95"/>
      <c r="AF40" s="27"/>
      <c r="AG40" s="96"/>
      <c r="AH40" s="27"/>
      <c r="AI40" s="96"/>
      <c r="AJ40" s="27"/>
      <c r="AK40" s="96"/>
      <c r="AL40" s="27"/>
      <c r="AM40" s="96"/>
      <c r="AN40" s="27"/>
      <c r="AO40" s="96"/>
      <c r="AP40" s="27"/>
      <c r="AQ40" s="96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96"/>
      <c r="BJ40" s="27"/>
      <c r="BK40" s="97"/>
      <c r="BL40" s="27"/>
      <c r="BM40" s="96"/>
      <c r="BN40" s="27"/>
      <c r="BO40" s="96"/>
      <c r="BP40" s="27"/>
      <c r="BQ40" s="98"/>
      <c r="BS40" s="99"/>
    </row>
    <row r="41" spans="2:71" ht="18" customHeight="1" x14ac:dyDescent="0.3">
      <c r="B41" s="84">
        <f>IF(C41="","",1+MAX(B$20:B40))</f>
        <v>22</v>
      </c>
      <c r="C41" s="203" t="s">
        <v>214</v>
      </c>
      <c r="D41" s="204"/>
      <c r="E41" s="204"/>
      <c r="F41" s="204"/>
      <c r="G41" s="204"/>
      <c r="H41" s="205"/>
      <c r="I41" s="143" t="s">
        <v>136</v>
      </c>
      <c r="J41" s="139" t="s">
        <v>103</v>
      </c>
      <c r="K41" s="166">
        <v>0.17699999999999999</v>
      </c>
      <c r="L41" s="178"/>
      <c r="M41" s="179"/>
      <c r="N41" s="180"/>
      <c r="O41" s="180"/>
      <c r="P41" s="164"/>
      <c r="Q41" s="165"/>
      <c r="R41" s="16"/>
      <c r="S41" s="90"/>
      <c r="T41" s="91"/>
      <c r="U41" s="92"/>
      <c r="V41" s="92"/>
      <c r="W41" s="93"/>
      <c r="X41" s="94"/>
      <c r="Y41" s="95"/>
      <c r="Z41" s="16"/>
      <c r="AA41" s="16"/>
      <c r="AB41" s="16"/>
      <c r="AC41" s="95"/>
      <c r="AD41" s="16"/>
      <c r="AE41" s="95"/>
      <c r="AF41" s="27"/>
      <c r="AG41" s="96"/>
      <c r="AH41" s="27"/>
      <c r="AI41" s="96"/>
      <c r="AJ41" s="27"/>
      <c r="AK41" s="96"/>
      <c r="AL41" s="27"/>
      <c r="AM41" s="96"/>
      <c r="AN41" s="27"/>
      <c r="AO41" s="96"/>
      <c r="AP41" s="27"/>
      <c r="AQ41" s="96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96"/>
      <c r="BJ41" s="27"/>
      <c r="BK41" s="97"/>
      <c r="BL41" s="27"/>
      <c r="BM41" s="96"/>
      <c r="BN41" s="27"/>
      <c r="BO41" s="96"/>
      <c r="BP41" s="27"/>
      <c r="BQ41" s="98"/>
      <c r="BS41" s="99"/>
    </row>
    <row r="42" spans="2:71" ht="18" customHeight="1" x14ac:dyDescent="0.3">
      <c r="B42" s="84">
        <f>IF(C42="","",1+MAX(B$20:B41))</f>
        <v>23</v>
      </c>
      <c r="C42" s="203" t="s">
        <v>215</v>
      </c>
      <c r="D42" s="204"/>
      <c r="E42" s="204"/>
      <c r="F42" s="204"/>
      <c r="G42" s="204"/>
      <c r="H42" s="205"/>
      <c r="I42" s="143" t="s">
        <v>136</v>
      </c>
      <c r="J42" s="139" t="s">
        <v>103</v>
      </c>
      <c r="K42" s="166">
        <v>0.21199999999999999</v>
      </c>
      <c r="L42" s="178"/>
      <c r="M42" s="179"/>
      <c r="N42" s="180"/>
      <c r="O42" s="180"/>
      <c r="P42" s="164"/>
      <c r="Q42" s="165"/>
      <c r="R42" s="16"/>
      <c r="S42" s="90"/>
      <c r="T42" s="91"/>
      <c r="U42" s="92"/>
      <c r="V42" s="92"/>
      <c r="W42" s="93"/>
      <c r="X42" s="94"/>
      <c r="Y42" s="95"/>
      <c r="Z42" s="16"/>
      <c r="AA42" s="16"/>
      <c r="AB42" s="16"/>
      <c r="AC42" s="95"/>
      <c r="AD42" s="16"/>
      <c r="AE42" s="95"/>
      <c r="AF42" s="27"/>
      <c r="AG42" s="96"/>
      <c r="AH42" s="27"/>
      <c r="AI42" s="96"/>
      <c r="AJ42" s="27"/>
      <c r="AK42" s="96"/>
      <c r="AL42" s="27"/>
      <c r="AM42" s="96"/>
      <c r="AN42" s="27"/>
      <c r="AO42" s="96"/>
      <c r="AP42" s="27"/>
      <c r="AQ42" s="96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96"/>
      <c r="BJ42" s="27"/>
      <c r="BK42" s="97"/>
      <c r="BL42" s="27"/>
      <c r="BM42" s="96"/>
      <c r="BN42" s="27"/>
      <c r="BO42" s="96"/>
      <c r="BP42" s="27"/>
      <c r="BQ42" s="98"/>
      <c r="BS42" s="99"/>
    </row>
    <row r="43" spans="2:71" ht="18" customHeight="1" x14ac:dyDescent="0.3">
      <c r="B43" s="84">
        <f>IF(C43="","",1+MAX(B$20:B42))</f>
        <v>24</v>
      </c>
      <c r="C43" s="203" t="s">
        <v>216</v>
      </c>
      <c r="D43" s="204"/>
      <c r="E43" s="204"/>
      <c r="F43" s="204"/>
      <c r="G43" s="204"/>
      <c r="H43" s="205"/>
      <c r="I43" s="143" t="s">
        <v>136</v>
      </c>
      <c r="J43" s="139" t="s">
        <v>103</v>
      </c>
      <c r="K43" s="166">
        <v>0.247</v>
      </c>
      <c r="L43" s="178"/>
      <c r="M43" s="179"/>
      <c r="N43" s="180"/>
      <c r="O43" s="180"/>
      <c r="P43" s="164"/>
      <c r="Q43" s="165"/>
      <c r="R43" s="16"/>
      <c r="S43" s="90"/>
      <c r="T43" s="91"/>
      <c r="U43" s="92"/>
      <c r="V43" s="92"/>
      <c r="W43" s="93"/>
      <c r="X43" s="94"/>
      <c r="Y43" s="95"/>
      <c r="Z43" s="16"/>
      <c r="AA43" s="16"/>
      <c r="AB43" s="16"/>
      <c r="AC43" s="95"/>
      <c r="AD43" s="16"/>
      <c r="AE43" s="95"/>
      <c r="AF43" s="27"/>
      <c r="AG43" s="96"/>
      <c r="AH43" s="27"/>
      <c r="AI43" s="96"/>
      <c r="AJ43" s="27"/>
      <c r="AK43" s="96"/>
      <c r="AL43" s="27"/>
      <c r="AM43" s="96"/>
      <c r="AN43" s="27"/>
      <c r="AO43" s="96"/>
      <c r="AP43" s="27"/>
      <c r="AQ43" s="96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96"/>
      <c r="BJ43" s="27"/>
      <c r="BK43" s="97"/>
      <c r="BL43" s="27"/>
      <c r="BM43" s="96"/>
      <c r="BN43" s="27"/>
      <c r="BO43" s="96"/>
      <c r="BP43" s="27"/>
      <c r="BQ43" s="98"/>
      <c r="BS43" s="99"/>
    </row>
    <row r="44" spans="2:71" ht="18" customHeight="1" x14ac:dyDescent="0.3">
      <c r="B44" s="84">
        <f>IF(C44="","",1+MAX(B$20:B43))</f>
        <v>25</v>
      </c>
      <c r="C44" s="203" t="s">
        <v>156</v>
      </c>
      <c r="D44" s="204"/>
      <c r="E44" s="204"/>
      <c r="F44" s="204"/>
      <c r="G44" s="204"/>
      <c r="H44" s="205"/>
      <c r="I44" s="143" t="s">
        <v>136</v>
      </c>
      <c r="J44" s="139" t="s">
        <v>103</v>
      </c>
      <c r="K44" s="166">
        <v>0.105</v>
      </c>
      <c r="L44" s="178"/>
      <c r="M44" s="179"/>
      <c r="N44" s="180"/>
      <c r="O44" s="180"/>
      <c r="P44" s="164"/>
      <c r="Q44" s="165"/>
      <c r="R44" s="16"/>
      <c r="S44" s="90"/>
      <c r="T44" s="91"/>
      <c r="U44" s="92"/>
      <c r="V44" s="92"/>
      <c r="W44" s="93"/>
      <c r="X44" s="94"/>
      <c r="Y44" s="95"/>
      <c r="Z44" s="16"/>
      <c r="AA44" s="16"/>
      <c r="AB44" s="16"/>
      <c r="AC44" s="95"/>
      <c r="AD44" s="16"/>
      <c r="AE44" s="95"/>
      <c r="AF44" s="27"/>
      <c r="AG44" s="96"/>
      <c r="AH44" s="27"/>
      <c r="AI44" s="96"/>
      <c r="AJ44" s="27"/>
      <c r="AK44" s="96"/>
      <c r="AL44" s="27"/>
      <c r="AM44" s="96"/>
      <c r="AN44" s="27"/>
      <c r="AO44" s="96"/>
      <c r="AP44" s="27"/>
      <c r="AQ44" s="96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96"/>
      <c r="BJ44" s="27"/>
      <c r="BK44" s="97"/>
      <c r="BL44" s="27"/>
      <c r="BM44" s="96"/>
      <c r="BN44" s="27"/>
      <c r="BO44" s="96"/>
      <c r="BP44" s="27"/>
      <c r="BQ44" s="98"/>
      <c r="BS44" s="99"/>
    </row>
    <row r="45" spans="2:71" ht="18" customHeight="1" x14ac:dyDescent="0.3">
      <c r="B45" s="84">
        <f>IF(C45="","",1+MAX(B$20:B44))</f>
        <v>26</v>
      </c>
      <c r="C45" s="203" t="s">
        <v>158</v>
      </c>
      <c r="D45" s="204"/>
      <c r="E45" s="204"/>
      <c r="F45" s="204"/>
      <c r="G45" s="204"/>
      <c r="H45" s="205"/>
      <c r="I45" s="143" t="s">
        <v>217</v>
      </c>
      <c r="J45" s="139" t="s">
        <v>103</v>
      </c>
      <c r="K45" s="166">
        <v>0.33</v>
      </c>
      <c r="L45" s="178"/>
      <c r="M45" s="179"/>
      <c r="N45" s="180"/>
      <c r="O45" s="180"/>
      <c r="P45" s="164"/>
      <c r="Q45" s="165"/>
      <c r="R45" s="16"/>
      <c r="S45" s="90"/>
      <c r="T45" s="91"/>
      <c r="U45" s="92"/>
      <c r="V45" s="92"/>
      <c r="W45" s="93"/>
      <c r="X45" s="94"/>
      <c r="Y45" s="95"/>
      <c r="Z45" s="16"/>
      <c r="AA45" s="16"/>
      <c r="AB45" s="16"/>
      <c r="AC45" s="95"/>
      <c r="AD45" s="16"/>
      <c r="AE45" s="95"/>
      <c r="AF45" s="27"/>
      <c r="AG45" s="96"/>
      <c r="AH45" s="27"/>
      <c r="AI45" s="96"/>
      <c r="AJ45" s="27"/>
      <c r="AK45" s="96"/>
      <c r="AL45" s="27"/>
      <c r="AM45" s="96"/>
      <c r="AN45" s="27"/>
      <c r="AO45" s="96"/>
      <c r="AP45" s="27"/>
      <c r="AQ45" s="96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96"/>
      <c r="BJ45" s="27"/>
      <c r="BK45" s="97"/>
      <c r="BL45" s="27"/>
      <c r="BM45" s="96"/>
      <c r="BN45" s="27"/>
      <c r="BO45" s="96"/>
      <c r="BP45" s="27"/>
      <c r="BQ45" s="98"/>
      <c r="BS45" s="99"/>
    </row>
    <row r="46" spans="2:71" ht="18" customHeight="1" x14ac:dyDescent="0.3">
      <c r="B46" s="84">
        <f>IF(C46="","",1+MAX(B$20:B45))</f>
        <v>27</v>
      </c>
      <c r="C46" s="203" t="s">
        <v>218</v>
      </c>
      <c r="D46" s="204"/>
      <c r="E46" s="204"/>
      <c r="F46" s="204"/>
      <c r="G46" s="204"/>
      <c r="H46" s="205"/>
      <c r="I46" s="143" t="s">
        <v>136</v>
      </c>
      <c r="J46" s="139" t="s">
        <v>103</v>
      </c>
      <c r="K46" s="166">
        <v>0.253</v>
      </c>
      <c r="L46" s="178"/>
      <c r="M46" s="179"/>
      <c r="N46" s="180"/>
      <c r="O46" s="180"/>
      <c r="P46" s="164"/>
      <c r="Q46" s="165"/>
      <c r="R46" s="16"/>
      <c r="S46" s="90"/>
      <c r="T46" s="91"/>
      <c r="U46" s="92"/>
      <c r="V46" s="92"/>
      <c r="W46" s="93"/>
      <c r="X46" s="94"/>
      <c r="Y46" s="95"/>
      <c r="Z46" s="16"/>
      <c r="AA46" s="16"/>
      <c r="AB46" s="16"/>
      <c r="AC46" s="95"/>
      <c r="AD46" s="16"/>
      <c r="AE46" s="95"/>
      <c r="AF46" s="27"/>
      <c r="AG46" s="96"/>
      <c r="AH46" s="27"/>
      <c r="AI46" s="96"/>
      <c r="AJ46" s="27"/>
      <c r="AK46" s="96"/>
      <c r="AL46" s="27"/>
      <c r="AM46" s="96"/>
      <c r="AN46" s="27"/>
      <c r="AO46" s="96"/>
      <c r="AP46" s="27"/>
      <c r="AQ46" s="96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96"/>
      <c r="BJ46" s="27"/>
      <c r="BK46" s="97"/>
      <c r="BL46" s="27"/>
      <c r="BM46" s="96"/>
      <c r="BN46" s="27"/>
      <c r="BO46" s="96"/>
      <c r="BP46" s="27"/>
      <c r="BQ46" s="98"/>
      <c r="BS46" s="99"/>
    </row>
    <row r="47" spans="2:71" ht="18" customHeight="1" x14ac:dyDescent="0.3">
      <c r="B47" s="84">
        <f>IF(C47="","",1+MAX(B$20:B46))</f>
        <v>28</v>
      </c>
      <c r="C47" s="203" t="s">
        <v>219</v>
      </c>
      <c r="D47" s="204"/>
      <c r="E47" s="204"/>
      <c r="F47" s="204"/>
      <c r="G47" s="204"/>
      <c r="H47" s="205"/>
      <c r="I47" s="102" t="s">
        <v>136</v>
      </c>
      <c r="J47" s="103" t="s">
        <v>103</v>
      </c>
      <c r="K47" s="182">
        <v>0.246</v>
      </c>
      <c r="L47" s="178"/>
      <c r="M47" s="179"/>
      <c r="N47" s="180"/>
      <c r="O47" s="180"/>
      <c r="P47" s="170"/>
      <c r="Q47" s="183"/>
      <c r="R47" s="16"/>
      <c r="S47" s="90"/>
      <c r="T47" s="91"/>
      <c r="U47" s="92"/>
      <c r="V47" s="92"/>
      <c r="W47" s="93"/>
      <c r="X47" s="94"/>
      <c r="Y47" s="95"/>
      <c r="Z47" s="16"/>
      <c r="AA47" s="16"/>
      <c r="AB47" s="16"/>
      <c r="AC47" s="95"/>
      <c r="AD47" s="16"/>
      <c r="AE47" s="95"/>
      <c r="AF47" s="27"/>
      <c r="AG47" s="96"/>
      <c r="AH47" s="27"/>
      <c r="AI47" s="96"/>
      <c r="AJ47" s="27"/>
      <c r="AK47" s="96"/>
      <c r="AL47" s="27"/>
      <c r="AM47" s="96"/>
      <c r="AN47" s="27"/>
      <c r="AO47" s="96"/>
      <c r="AP47" s="27"/>
      <c r="AQ47" s="96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96"/>
      <c r="BJ47" s="27"/>
      <c r="BK47" s="97"/>
      <c r="BL47" s="27"/>
      <c r="BM47" s="96"/>
      <c r="BN47" s="27"/>
      <c r="BO47" s="96"/>
      <c r="BP47" s="27"/>
      <c r="BQ47" s="98"/>
      <c r="BS47" s="99"/>
    </row>
    <row r="48" spans="2:71" ht="18" customHeight="1" x14ac:dyDescent="0.3">
      <c r="B48" s="84">
        <f>IF(C48="","",1+MAX(B$20:B47))</f>
        <v>29</v>
      </c>
      <c r="C48" s="203" t="s">
        <v>220</v>
      </c>
      <c r="D48" s="204"/>
      <c r="E48" s="204"/>
      <c r="F48" s="204"/>
      <c r="G48" s="204"/>
      <c r="H48" s="205"/>
      <c r="I48" s="102" t="s">
        <v>136</v>
      </c>
      <c r="J48" s="103" t="s">
        <v>103</v>
      </c>
      <c r="K48" s="182">
        <v>0.23699999999999999</v>
      </c>
      <c r="L48" s="178"/>
      <c r="M48" s="179"/>
      <c r="N48" s="180"/>
      <c r="O48" s="180"/>
      <c r="P48" s="170"/>
      <c r="Q48" s="183"/>
      <c r="R48" s="16"/>
      <c r="S48" s="90"/>
      <c r="T48" s="91"/>
      <c r="U48" s="92"/>
      <c r="V48" s="92"/>
      <c r="W48" s="93"/>
      <c r="X48" s="94"/>
      <c r="Y48" s="95"/>
      <c r="Z48" s="16"/>
      <c r="AA48" s="16"/>
      <c r="AB48" s="16"/>
      <c r="AC48" s="95"/>
      <c r="AD48" s="16"/>
      <c r="AE48" s="95"/>
      <c r="AF48" s="27"/>
      <c r="AG48" s="96"/>
      <c r="AH48" s="27"/>
      <c r="AI48" s="96"/>
      <c r="AJ48" s="27"/>
      <c r="AK48" s="96"/>
      <c r="AL48" s="27"/>
      <c r="AM48" s="96"/>
      <c r="AN48" s="27"/>
      <c r="AO48" s="96"/>
      <c r="AP48" s="27"/>
      <c r="AQ48" s="96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96"/>
      <c r="BJ48" s="27"/>
      <c r="BK48" s="97"/>
      <c r="BL48" s="27"/>
      <c r="BM48" s="96"/>
      <c r="BN48" s="27"/>
      <c r="BO48" s="96"/>
      <c r="BP48" s="27"/>
      <c r="BQ48" s="98"/>
      <c r="BS48" s="99"/>
    </row>
    <row r="49" spans="2:82" ht="18" customHeight="1" x14ac:dyDescent="0.3">
      <c r="B49" s="84" t="str">
        <f>IF(C49="","",1+MAX(B$20:B48))</f>
        <v/>
      </c>
      <c r="C49" s="203"/>
      <c r="D49" s="204"/>
      <c r="E49" s="204"/>
      <c r="F49" s="204"/>
      <c r="G49" s="204"/>
      <c r="H49" s="205"/>
      <c r="I49" s="102"/>
      <c r="J49" s="103"/>
      <c r="K49" s="182"/>
      <c r="L49" s="178"/>
      <c r="M49" s="179"/>
      <c r="N49" s="180"/>
      <c r="O49" s="180"/>
      <c r="P49" s="170"/>
      <c r="Q49" s="183"/>
      <c r="R49" s="16"/>
      <c r="S49" s="90"/>
      <c r="T49" s="91"/>
      <c r="U49" s="92"/>
      <c r="V49" s="92"/>
      <c r="W49" s="93"/>
      <c r="X49" s="94"/>
      <c r="Y49" s="95"/>
      <c r="Z49" s="16"/>
      <c r="AA49" s="16"/>
      <c r="AB49" s="16"/>
      <c r="AC49" s="95"/>
      <c r="AD49" s="16"/>
      <c r="AE49" s="95"/>
      <c r="AF49" s="27"/>
      <c r="AG49" s="96"/>
      <c r="AH49" s="27"/>
      <c r="AI49" s="96"/>
      <c r="AJ49" s="27"/>
      <c r="AK49" s="96"/>
      <c r="AL49" s="27"/>
      <c r="AM49" s="96"/>
      <c r="AN49" s="27"/>
      <c r="AO49" s="96"/>
      <c r="AP49" s="27"/>
      <c r="AQ49" s="96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96"/>
      <c r="BJ49" s="27"/>
      <c r="BK49" s="97"/>
      <c r="BL49" s="27"/>
      <c r="BM49" s="96"/>
      <c r="BN49" s="27"/>
      <c r="BO49" s="96"/>
      <c r="BP49" s="27"/>
      <c r="BQ49" s="98"/>
      <c r="BS49" s="99"/>
    </row>
    <row r="50" spans="2:82" ht="18" customHeight="1" x14ac:dyDescent="0.3">
      <c r="B50" s="84" t="str">
        <f>IF(C50="","",1+MAX(B$20:B46))</f>
        <v/>
      </c>
      <c r="C50" s="203"/>
      <c r="D50" s="204"/>
      <c r="E50" s="204"/>
      <c r="F50" s="204"/>
      <c r="G50" s="204"/>
      <c r="H50" s="205"/>
      <c r="I50" s="102"/>
      <c r="J50" s="103"/>
      <c r="K50" s="104"/>
      <c r="L50" s="178"/>
      <c r="M50" s="179"/>
      <c r="N50" s="180"/>
      <c r="O50" s="180"/>
      <c r="P50" s="170"/>
      <c r="Q50" s="171"/>
      <c r="R50" s="16"/>
      <c r="S50" s="90"/>
      <c r="T50" s="91"/>
      <c r="U50" s="92"/>
      <c r="V50" s="92"/>
      <c r="W50" s="93"/>
      <c r="X50" s="94"/>
      <c r="Y50" s="95"/>
      <c r="Z50" s="16"/>
      <c r="AA50" s="16"/>
      <c r="AB50" s="16"/>
      <c r="AC50" s="95"/>
      <c r="AD50" s="16"/>
      <c r="AE50" s="95"/>
      <c r="AF50" s="27"/>
      <c r="AG50" s="96"/>
      <c r="AH50" s="27"/>
      <c r="AI50" s="96"/>
      <c r="AJ50" s="27"/>
      <c r="AK50" s="96"/>
      <c r="AL50" s="27"/>
      <c r="AM50" s="96"/>
      <c r="AN50" s="27"/>
      <c r="AO50" s="96"/>
      <c r="AP50" s="27"/>
      <c r="AQ50" s="96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96"/>
      <c r="BJ50" s="27"/>
      <c r="BK50" s="97"/>
      <c r="BL50" s="27"/>
      <c r="BM50" s="96"/>
      <c r="BN50" s="27"/>
      <c r="BO50" s="96"/>
      <c r="BP50" s="27"/>
      <c r="BQ50" s="98"/>
      <c r="BS50" s="99"/>
      <c r="CD50" s="100"/>
    </row>
    <row r="51" spans="2:82" x14ac:dyDescent="0.3">
      <c r="B51" s="107"/>
      <c r="C51" s="108"/>
      <c r="D51" s="109"/>
      <c r="E51" s="109"/>
      <c r="F51" s="109"/>
      <c r="G51" s="109"/>
      <c r="H51" s="109"/>
      <c r="I51" s="110"/>
      <c r="J51" s="111" t="s">
        <v>104</v>
      </c>
      <c r="K51" s="112">
        <f>SUM(K20:K50)</f>
        <v>10.991000000000001</v>
      </c>
      <c r="L51" s="112">
        <f>SUM(L25:L50)</f>
        <v>0</v>
      </c>
      <c r="M51" s="113">
        <f>SUM(M25:M50)</f>
        <v>0</v>
      </c>
      <c r="N51" s="114"/>
      <c r="O51" s="115"/>
      <c r="P51" s="109"/>
      <c r="Q51" s="116"/>
      <c r="R51" s="16"/>
      <c r="S51" s="16"/>
      <c r="T51" s="16"/>
      <c r="U51" s="16"/>
      <c r="V51" s="16"/>
      <c r="W51" s="16"/>
      <c r="X51" s="16"/>
      <c r="Y51" s="95"/>
      <c r="Z51" s="16"/>
      <c r="AA51" s="16"/>
      <c r="AB51" s="16"/>
      <c r="AC51" s="95"/>
      <c r="AD51" s="16"/>
      <c r="AE51" s="95"/>
      <c r="AF51" s="27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96"/>
      <c r="BJ51" s="27"/>
      <c r="BK51" s="97"/>
      <c r="BL51" s="27"/>
      <c r="BM51" s="96"/>
      <c r="BN51" s="27"/>
      <c r="BO51" s="96"/>
      <c r="BP51" s="27"/>
      <c r="BQ51" s="98"/>
      <c r="BS51" s="99"/>
      <c r="CD51" s="100"/>
    </row>
    <row r="52" spans="2:82" s="117" customFormat="1" ht="12.6" x14ac:dyDescent="0.2">
      <c r="B52" s="118"/>
      <c r="C52" s="30"/>
      <c r="D52" s="30"/>
      <c r="E52" s="30"/>
      <c r="F52" s="30"/>
      <c r="G52" s="30"/>
      <c r="H52" s="30"/>
      <c r="I52" s="30"/>
      <c r="J52" s="30"/>
      <c r="K52" s="30"/>
      <c r="L52" s="30" t="str">
        <f>IF(J52=0,"",(IF(O52="A","",(IF((+K52-ROUND(K52,0))&gt;+$J$16,((ROUND(K52,0))+1),ROUND(K52,0))))))</f>
        <v/>
      </c>
      <c r="M52" s="30" t="str">
        <f>IF(J52=0,"",(IF(O52="A","",60/W52)))</f>
        <v/>
      </c>
      <c r="N52" s="30" t="str">
        <f>IF(J52=0,"",(IF(O52="A","",+$J$11/W52)))</f>
        <v/>
      </c>
      <c r="O52" s="30" t="s">
        <v>105</v>
      </c>
      <c r="P52" s="30" t="str">
        <f>IF(O52="A","+",(IF(O51="A","T"," ")))</f>
        <v xml:space="preserve"> </v>
      </c>
      <c r="Q52" s="119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</row>
    <row r="53" spans="2:82" s="117" customFormat="1" ht="16.5" customHeight="1" x14ac:dyDescent="0.2">
      <c r="B53" s="206" t="s">
        <v>106</v>
      </c>
      <c r="C53" s="207"/>
      <c r="D53" s="207"/>
      <c r="E53" s="207"/>
      <c r="F53" s="207"/>
      <c r="G53" s="207"/>
      <c r="H53" s="208"/>
      <c r="I53" s="120"/>
      <c r="J53" s="193" t="s">
        <v>107</v>
      </c>
      <c r="K53" s="194"/>
      <c r="L53" s="194"/>
      <c r="M53" s="194"/>
      <c r="N53" s="194"/>
      <c r="O53" s="194"/>
      <c r="P53" s="194"/>
      <c r="Q53" s="195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</row>
    <row r="54" spans="2:82" ht="12.6" x14ac:dyDescent="0.2">
      <c r="B54" s="121" t="s">
        <v>108</v>
      </c>
      <c r="C54" s="122" t="s">
        <v>109</v>
      </c>
      <c r="D54" s="123" t="s">
        <v>110</v>
      </c>
      <c r="E54" s="123" t="s">
        <v>111</v>
      </c>
      <c r="F54" s="124" t="s">
        <v>112</v>
      </c>
      <c r="G54" s="196" t="s">
        <v>113</v>
      </c>
      <c r="H54" s="196"/>
      <c r="I54" s="30"/>
      <c r="J54" s="125" t="s">
        <v>108</v>
      </c>
      <c r="K54" s="197" t="s">
        <v>109</v>
      </c>
      <c r="L54" s="198"/>
      <c r="M54" s="198"/>
      <c r="N54" s="198"/>
      <c r="O54" s="199"/>
      <c r="P54" s="126"/>
      <c r="Q54" s="127" t="s">
        <v>114</v>
      </c>
      <c r="R54" s="16"/>
      <c r="S54" s="16"/>
      <c r="T54" s="16"/>
      <c r="U54" s="16"/>
      <c r="V54" s="16"/>
      <c r="W54" s="95"/>
      <c r="X54" s="95"/>
      <c r="Y54" s="16"/>
      <c r="Z54" s="95"/>
      <c r="AA54" s="16"/>
      <c r="AB54" s="128"/>
      <c r="AC54" s="128"/>
      <c r="AD54" s="128"/>
      <c r="AE54" s="128"/>
      <c r="AF54" s="96"/>
      <c r="AG54" s="96"/>
      <c r="AH54" s="96"/>
      <c r="AI54" s="96"/>
      <c r="AJ54" s="96"/>
      <c r="AK54" s="96"/>
      <c r="AL54" s="96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96"/>
      <c r="BE54" s="27"/>
      <c r="BF54" s="97"/>
      <c r="BG54" s="27"/>
      <c r="BH54" s="96"/>
      <c r="BI54" s="27"/>
      <c r="BJ54" s="96"/>
      <c r="BK54" s="27"/>
      <c r="BL54" s="98"/>
      <c r="BM54" s="27"/>
      <c r="BN54" s="98"/>
      <c r="BO54" s="27"/>
      <c r="BP54" s="27"/>
      <c r="BQ54" s="27"/>
    </row>
    <row r="55" spans="2:82" ht="15" customHeight="1" x14ac:dyDescent="0.2">
      <c r="B55" s="143" t="s">
        <v>136</v>
      </c>
      <c r="C55" s="129" t="s">
        <v>221</v>
      </c>
      <c r="D55" s="130">
        <f t="shared" ref="D55:D68" si="0">SUMIF($I$20:$I$50,$B55,$U$20:$U$50)</f>
        <v>0</v>
      </c>
      <c r="E55" s="131">
        <f t="shared" ref="E55:E68" si="1">SUMIF($I$20:$I$50,$B55,$M$20:$M$50)</f>
        <v>0</v>
      </c>
      <c r="F55" s="132">
        <f t="shared" ref="F55:F69" si="2">IF(E55&gt;0,(D55/E55)*100,0)</f>
        <v>0</v>
      </c>
      <c r="G55" s="184"/>
      <c r="H55" s="184"/>
      <c r="I55" s="30"/>
      <c r="J55" s="139" t="s">
        <v>103</v>
      </c>
      <c r="K55" s="185" t="s">
        <v>167</v>
      </c>
      <c r="L55" s="186"/>
      <c r="M55" s="186"/>
      <c r="N55" s="186"/>
      <c r="O55" s="187"/>
      <c r="P55" s="134"/>
      <c r="Q55" s="135">
        <f t="shared" ref="Q55:Q68" si="3">(SUMIF($J$20:$J$50,$J55,$U$20:$U$50))</f>
        <v>0</v>
      </c>
      <c r="R55" s="16"/>
      <c r="S55" s="17"/>
      <c r="T55" s="16"/>
      <c r="U55" s="16"/>
      <c r="V55" s="16"/>
      <c r="W55" s="95"/>
      <c r="X55" s="95"/>
      <c r="Y55" s="16"/>
      <c r="Z55" s="95"/>
      <c r="AA55" s="16"/>
      <c r="AB55" s="128"/>
      <c r="AC55" s="128"/>
      <c r="AD55" s="128"/>
      <c r="AE55" s="128"/>
      <c r="AF55" s="96"/>
      <c r="AG55" s="96"/>
      <c r="AH55" s="96"/>
      <c r="AI55" s="96"/>
      <c r="AJ55" s="96"/>
      <c r="AK55" s="96"/>
      <c r="AL55" s="96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96"/>
      <c r="BE55" s="27"/>
      <c r="BF55" s="97"/>
      <c r="BG55" s="27"/>
      <c r="BH55" s="96"/>
      <c r="BI55" s="27"/>
      <c r="BJ55" s="96"/>
      <c r="BK55" s="27"/>
      <c r="BL55" s="98"/>
      <c r="BM55" s="27"/>
      <c r="BN55" s="98"/>
      <c r="BO55" s="27"/>
      <c r="BP55" s="27"/>
      <c r="BQ55" s="27"/>
    </row>
    <row r="56" spans="2:82" ht="15" customHeight="1" x14ac:dyDescent="0.2">
      <c r="B56" s="143" t="s">
        <v>184</v>
      </c>
      <c r="C56" s="129" t="s">
        <v>222</v>
      </c>
      <c r="D56" s="130">
        <f t="shared" si="0"/>
        <v>0</v>
      </c>
      <c r="E56" s="131">
        <f t="shared" si="1"/>
        <v>0</v>
      </c>
      <c r="F56" s="132">
        <f>IF(E56&gt;0,(D56/E56)*100,0)</f>
        <v>0</v>
      </c>
      <c r="G56" s="184"/>
      <c r="H56" s="184"/>
      <c r="I56" s="30"/>
      <c r="J56" s="139" t="s">
        <v>179</v>
      </c>
      <c r="K56" s="185" t="s">
        <v>223</v>
      </c>
      <c r="L56" s="186"/>
      <c r="M56" s="186"/>
      <c r="N56" s="186"/>
      <c r="O56" s="187"/>
      <c r="P56" s="134"/>
      <c r="Q56" s="135">
        <f t="shared" si="3"/>
        <v>0</v>
      </c>
      <c r="R56" s="16"/>
      <c r="S56" s="17"/>
      <c r="T56" s="16"/>
      <c r="U56" s="16"/>
      <c r="V56" s="16"/>
      <c r="W56" s="95"/>
      <c r="X56" s="95"/>
      <c r="Y56" s="16"/>
      <c r="Z56" s="95"/>
      <c r="AA56" s="16"/>
      <c r="AB56" s="128"/>
      <c r="AC56" s="128"/>
      <c r="AD56" s="128"/>
      <c r="AE56" s="128"/>
      <c r="AF56" s="96"/>
      <c r="AG56" s="96"/>
      <c r="AH56" s="96"/>
      <c r="AI56" s="96"/>
      <c r="AJ56" s="96"/>
      <c r="AK56" s="96"/>
      <c r="AL56" s="96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96"/>
      <c r="BE56" s="27"/>
      <c r="BF56" s="97"/>
      <c r="BG56" s="27"/>
      <c r="BH56" s="96"/>
      <c r="BI56" s="27"/>
      <c r="BJ56" s="96"/>
      <c r="BK56" s="27"/>
      <c r="BL56" s="98"/>
      <c r="BM56" s="27"/>
      <c r="BN56" s="98"/>
      <c r="BO56" s="27"/>
      <c r="BP56" s="27"/>
      <c r="BQ56" s="27"/>
    </row>
    <row r="57" spans="2:82" x14ac:dyDescent="0.3">
      <c r="B57" s="143" t="s">
        <v>186</v>
      </c>
      <c r="C57" s="129" t="s">
        <v>224</v>
      </c>
      <c r="D57" s="130">
        <f t="shared" si="0"/>
        <v>0</v>
      </c>
      <c r="E57" s="131">
        <f t="shared" si="1"/>
        <v>0</v>
      </c>
      <c r="F57" s="132">
        <f t="shared" si="2"/>
        <v>0</v>
      </c>
      <c r="G57" s="184"/>
      <c r="H57" s="184"/>
      <c r="I57" s="30"/>
      <c r="J57" s="139" t="s">
        <v>187</v>
      </c>
      <c r="K57" s="185" t="s">
        <v>225</v>
      </c>
      <c r="L57" s="186"/>
      <c r="M57" s="186"/>
      <c r="N57" s="186"/>
      <c r="O57" s="187"/>
      <c r="P57" s="134"/>
      <c r="Q57" s="135">
        <f t="shared" si="3"/>
        <v>0</v>
      </c>
      <c r="R57" s="16"/>
      <c r="S57" s="136"/>
      <c r="T57" s="16"/>
      <c r="U57" s="16"/>
      <c r="V57" s="16"/>
      <c r="W57" s="95"/>
      <c r="X57" s="95"/>
      <c r="Y57" s="16"/>
      <c r="Z57" s="95"/>
      <c r="AA57" s="16"/>
      <c r="AB57" s="128"/>
      <c r="AC57" s="128"/>
      <c r="AD57" s="128"/>
      <c r="AE57" s="128"/>
      <c r="AF57" s="96"/>
      <c r="AG57" s="96"/>
      <c r="AH57" s="96"/>
      <c r="AI57" s="96"/>
      <c r="AJ57" s="96"/>
      <c r="AK57" s="96"/>
      <c r="AL57" s="96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96"/>
      <c r="BE57" s="27"/>
      <c r="BF57" s="97"/>
      <c r="BG57" s="27"/>
      <c r="BH57" s="96"/>
      <c r="BI57" s="27"/>
      <c r="BJ57" s="96"/>
      <c r="BK57" s="27"/>
      <c r="BL57" s="98"/>
      <c r="BM57" s="27"/>
      <c r="BN57" s="98"/>
      <c r="BO57" s="27"/>
      <c r="BP57" s="27"/>
      <c r="BQ57" s="27"/>
    </row>
    <row r="58" spans="2:82" x14ac:dyDescent="0.3">
      <c r="B58" s="143" t="s">
        <v>189</v>
      </c>
      <c r="C58" s="129" t="s">
        <v>226</v>
      </c>
      <c r="D58" s="130">
        <f t="shared" si="0"/>
        <v>0</v>
      </c>
      <c r="E58" s="131">
        <f t="shared" si="1"/>
        <v>0</v>
      </c>
      <c r="F58" s="132">
        <f t="shared" si="2"/>
        <v>0</v>
      </c>
      <c r="G58" s="184"/>
      <c r="H58" s="184"/>
      <c r="I58" s="30"/>
      <c r="J58" s="139" t="s">
        <v>190</v>
      </c>
      <c r="K58" s="185" t="s">
        <v>227</v>
      </c>
      <c r="L58" s="186"/>
      <c r="M58" s="186"/>
      <c r="N58" s="186"/>
      <c r="O58" s="187"/>
      <c r="P58" s="134"/>
      <c r="Q58" s="135">
        <f t="shared" si="3"/>
        <v>0</v>
      </c>
      <c r="R58" s="16"/>
      <c r="S58" s="136"/>
      <c r="T58" s="16"/>
      <c r="U58" s="16"/>
      <c r="V58" s="16"/>
      <c r="W58" s="95"/>
      <c r="X58" s="95"/>
      <c r="Y58" s="16"/>
      <c r="Z58" s="95"/>
      <c r="AA58" s="16"/>
      <c r="AB58" s="128"/>
      <c r="AC58" s="128"/>
      <c r="AD58" s="128"/>
      <c r="AE58" s="128"/>
      <c r="AF58" s="96"/>
      <c r="AG58" s="96"/>
      <c r="AH58" s="96"/>
      <c r="AI58" s="96"/>
      <c r="AJ58" s="96"/>
      <c r="AK58" s="96"/>
      <c r="AL58" s="96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96"/>
      <c r="BE58" s="27"/>
      <c r="BF58" s="97"/>
      <c r="BG58" s="27"/>
      <c r="BH58" s="96"/>
      <c r="BI58" s="27"/>
      <c r="BJ58" s="96"/>
      <c r="BK58" s="27"/>
      <c r="BL58" s="98"/>
      <c r="BM58" s="27"/>
      <c r="BN58" s="98"/>
      <c r="BO58" s="27"/>
      <c r="BP58" s="27"/>
      <c r="BQ58" s="27"/>
    </row>
    <row r="59" spans="2:82" x14ac:dyDescent="0.3">
      <c r="B59" s="143" t="s">
        <v>195</v>
      </c>
      <c r="C59" s="129" t="s">
        <v>228</v>
      </c>
      <c r="D59" s="130">
        <f t="shared" si="0"/>
        <v>0</v>
      </c>
      <c r="E59" s="131">
        <f t="shared" si="1"/>
        <v>0</v>
      </c>
      <c r="F59" s="132">
        <f t="shared" si="2"/>
        <v>0</v>
      </c>
      <c r="G59" s="184"/>
      <c r="H59" s="184"/>
      <c r="I59" s="30"/>
      <c r="J59" s="139" t="s">
        <v>192</v>
      </c>
      <c r="K59" s="185" t="s">
        <v>229</v>
      </c>
      <c r="L59" s="186"/>
      <c r="M59" s="186"/>
      <c r="N59" s="186"/>
      <c r="O59" s="187"/>
      <c r="P59" s="134"/>
      <c r="Q59" s="135">
        <f t="shared" si="3"/>
        <v>0</v>
      </c>
      <c r="R59" s="16"/>
      <c r="S59" s="136"/>
      <c r="T59" s="16"/>
      <c r="U59" s="16"/>
      <c r="V59" s="16"/>
      <c r="W59" s="95"/>
      <c r="X59" s="95"/>
      <c r="Y59" s="16"/>
      <c r="Z59" s="95"/>
      <c r="AA59" s="16"/>
      <c r="AB59" s="128"/>
      <c r="AC59" s="128"/>
      <c r="AD59" s="128"/>
      <c r="AE59" s="128"/>
      <c r="AF59" s="96"/>
      <c r="AG59" s="96"/>
      <c r="AH59" s="96"/>
      <c r="AI59" s="96"/>
      <c r="AJ59" s="96"/>
      <c r="AK59" s="96"/>
      <c r="AL59" s="96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96"/>
      <c r="BE59" s="27"/>
      <c r="BF59" s="97"/>
      <c r="BG59" s="27"/>
      <c r="BH59" s="96"/>
      <c r="BI59" s="27"/>
      <c r="BJ59" s="96"/>
      <c r="BK59" s="27"/>
      <c r="BL59" s="98"/>
      <c r="BM59" s="27"/>
      <c r="BN59" s="98"/>
      <c r="BO59" s="27"/>
      <c r="BP59" s="27"/>
      <c r="BQ59" s="27"/>
    </row>
    <row r="60" spans="2:82" x14ac:dyDescent="0.3">
      <c r="B60" s="143" t="s">
        <v>199</v>
      </c>
      <c r="C60" s="129" t="s">
        <v>230</v>
      </c>
      <c r="D60" s="130">
        <f t="shared" si="0"/>
        <v>0</v>
      </c>
      <c r="E60" s="131">
        <f t="shared" si="1"/>
        <v>0</v>
      </c>
      <c r="F60" s="132">
        <f t="shared" si="2"/>
        <v>0</v>
      </c>
      <c r="G60" s="184"/>
      <c r="H60" s="184"/>
      <c r="I60" s="30"/>
      <c r="J60" s="139" t="s">
        <v>196</v>
      </c>
      <c r="K60" s="185" t="s">
        <v>231</v>
      </c>
      <c r="L60" s="186"/>
      <c r="M60" s="186"/>
      <c r="N60" s="186"/>
      <c r="O60" s="187"/>
      <c r="P60" s="134"/>
      <c r="Q60" s="135">
        <f t="shared" si="3"/>
        <v>0</v>
      </c>
      <c r="R60" s="16"/>
      <c r="S60" s="136"/>
      <c r="T60" s="16"/>
      <c r="U60" s="16"/>
      <c r="V60" s="16"/>
      <c r="W60" s="95"/>
      <c r="X60" s="95"/>
      <c r="Y60" s="16"/>
      <c r="Z60" s="95"/>
      <c r="AA60" s="16"/>
      <c r="AB60" s="128"/>
      <c r="AC60" s="128"/>
      <c r="AD60" s="128"/>
      <c r="AE60" s="128"/>
      <c r="AF60" s="96"/>
      <c r="AG60" s="96"/>
      <c r="AH60" s="96"/>
      <c r="AI60" s="96"/>
      <c r="AJ60" s="96"/>
      <c r="AK60" s="96"/>
      <c r="AL60" s="96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96"/>
      <c r="BE60" s="27"/>
      <c r="BF60" s="97"/>
      <c r="BG60" s="27"/>
      <c r="BH60" s="96"/>
      <c r="BI60" s="27"/>
      <c r="BJ60" s="96"/>
      <c r="BK60" s="27"/>
      <c r="BL60" s="98"/>
      <c r="BM60" s="27"/>
      <c r="BN60" s="98"/>
      <c r="BO60" s="27"/>
      <c r="BP60" s="27"/>
      <c r="BQ60" s="27"/>
    </row>
    <row r="61" spans="2:82" x14ac:dyDescent="0.3">
      <c r="B61" s="143" t="s">
        <v>202</v>
      </c>
      <c r="C61" s="129" t="s">
        <v>232</v>
      </c>
      <c r="D61" s="130">
        <f t="shared" si="0"/>
        <v>0</v>
      </c>
      <c r="E61" s="131">
        <f t="shared" si="1"/>
        <v>0</v>
      </c>
      <c r="F61" s="132">
        <f t="shared" si="2"/>
        <v>0</v>
      </c>
      <c r="G61" s="184"/>
      <c r="H61" s="184"/>
      <c r="I61" s="30"/>
      <c r="J61" s="139" t="s">
        <v>200</v>
      </c>
      <c r="K61" s="140" t="s">
        <v>233</v>
      </c>
      <c r="L61" s="141"/>
      <c r="M61" s="141"/>
      <c r="N61" s="141"/>
      <c r="O61" s="142"/>
      <c r="P61" s="134"/>
      <c r="Q61" s="135">
        <f t="shared" si="3"/>
        <v>0</v>
      </c>
      <c r="R61" s="16"/>
      <c r="S61" s="136"/>
      <c r="T61" s="16"/>
      <c r="U61" s="16"/>
      <c r="V61" s="16"/>
      <c r="W61" s="95"/>
      <c r="X61" s="95"/>
      <c r="Y61" s="16"/>
      <c r="Z61" s="95"/>
      <c r="AA61" s="16"/>
      <c r="AB61" s="128"/>
      <c r="AC61" s="128"/>
      <c r="AD61" s="128"/>
      <c r="AE61" s="128"/>
      <c r="AF61" s="96"/>
      <c r="AG61" s="96"/>
      <c r="AH61" s="96"/>
      <c r="AI61" s="96"/>
      <c r="AJ61" s="96"/>
      <c r="AK61" s="96"/>
      <c r="AL61" s="96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96"/>
      <c r="BE61" s="27"/>
      <c r="BF61" s="97"/>
      <c r="BG61" s="27"/>
      <c r="BH61" s="96"/>
      <c r="BI61" s="27"/>
      <c r="BJ61" s="96"/>
      <c r="BK61" s="27"/>
      <c r="BL61" s="98"/>
      <c r="BM61" s="27"/>
      <c r="BN61" s="98"/>
      <c r="BO61" s="27"/>
      <c r="BP61" s="27"/>
      <c r="BQ61" s="27"/>
    </row>
    <row r="62" spans="2:82" x14ac:dyDescent="0.3">
      <c r="B62" s="143" t="s">
        <v>207</v>
      </c>
      <c r="C62" s="129" t="s">
        <v>234</v>
      </c>
      <c r="D62" s="130">
        <f t="shared" si="0"/>
        <v>0</v>
      </c>
      <c r="E62" s="131">
        <f t="shared" si="1"/>
        <v>0</v>
      </c>
      <c r="F62" s="132">
        <f t="shared" si="2"/>
        <v>0</v>
      </c>
      <c r="G62" s="184"/>
      <c r="H62" s="184"/>
      <c r="I62" s="30"/>
      <c r="J62" s="139" t="s">
        <v>203</v>
      </c>
      <c r="K62" s="140" t="s">
        <v>235</v>
      </c>
      <c r="L62" s="141"/>
      <c r="M62" s="141"/>
      <c r="N62" s="141"/>
      <c r="O62" s="142"/>
      <c r="P62" s="134"/>
      <c r="Q62" s="135">
        <f t="shared" si="3"/>
        <v>0</v>
      </c>
      <c r="R62" s="16"/>
      <c r="S62" s="136"/>
      <c r="T62" s="16"/>
      <c r="U62" s="16"/>
      <c r="V62" s="16"/>
      <c r="W62" s="95"/>
      <c r="X62" s="95"/>
      <c r="Y62" s="16"/>
      <c r="Z62" s="95"/>
      <c r="AA62" s="16"/>
      <c r="AB62" s="128"/>
      <c r="AC62" s="128"/>
      <c r="AD62" s="128"/>
      <c r="AE62" s="128"/>
      <c r="AF62" s="96"/>
      <c r="AG62" s="96"/>
      <c r="AH62" s="96"/>
      <c r="AI62" s="96"/>
      <c r="AJ62" s="96"/>
      <c r="AK62" s="96"/>
      <c r="AL62" s="96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96"/>
      <c r="BE62" s="27"/>
      <c r="BF62" s="97"/>
      <c r="BG62" s="27"/>
      <c r="BH62" s="96"/>
      <c r="BI62" s="27"/>
      <c r="BJ62" s="96"/>
      <c r="BK62" s="27"/>
      <c r="BL62" s="98"/>
      <c r="BM62" s="27"/>
      <c r="BN62" s="98"/>
      <c r="BO62" s="27"/>
      <c r="BP62" s="27"/>
      <c r="BQ62" s="27"/>
    </row>
    <row r="63" spans="2:82" x14ac:dyDescent="0.3">
      <c r="B63" s="143" t="s">
        <v>217</v>
      </c>
      <c r="C63" s="129" t="s">
        <v>236</v>
      </c>
      <c r="D63" s="130">
        <f t="shared" si="0"/>
        <v>0</v>
      </c>
      <c r="E63" s="131">
        <f t="shared" si="1"/>
        <v>0</v>
      </c>
      <c r="F63" s="132">
        <f t="shared" si="2"/>
        <v>0</v>
      </c>
      <c r="G63" s="184"/>
      <c r="H63" s="184"/>
      <c r="I63" s="30"/>
      <c r="J63" s="139" t="s">
        <v>208</v>
      </c>
      <c r="K63" s="140" t="s">
        <v>237</v>
      </c>
      <c r="L63" s="141"/>
      <c r="M63" s="141"/>
      <c r="N63" s="141"/>
      <c r="O63" s="142"/>
      <c r="P63" s="134"/>
      <c r="Q63" s="135">
        <f t="shared" si="3"/>
        <v>0</v>
      </c>
      <c r="R63" s="16"/>
      <c r="S63" s="136"/>
      <c r="T63" s="16"/>
      <c r="U63" s="16"/>
      <c r="V63" s="16"/>
      <c r="W63" s="95"/>
      <c r="X63" s="95"/>
      <c r="Y63" s="16"/>
      <c r="Z63" s="95"/>
      <c r="AA63" s="16"/>
      <c r="AB63" s="128"/>
      <c r="AC63" s="128"/>
      <c r="AD63" s="128"/>
      <c r="AE63" s="128"/>
      <c r="AF63" s="96"/>
      <c r="AG63" s="96"/>
      <c r="AH63" s="96"/>
      <c r="AI63" s="96"/>
      <c r="AJ63" s="96"/>
      <c r="AK63" s="96"/>
      <c r="AL63" s="96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96"/>
      <c r="BE63" s="27"/>
      <c r="BF63" s="97"/>
      <c r="BG63" s="27"/>
      <c r="BH63" s="96"/>
      <c r="BI63" s="27"/>
      <c r="BJ63" s="96"/>
      <c r="BK63" s="27"/>
      <c r="BL63" s="98"/>
      <c r="BM63" s="27"/>
      <c r="BN63" s="98"/>
      <c r="BO63" s="27"/>
      <c r="BP63" s="27"/>
      <c r="BQ63" s="27"/>
    </row>
    <row r="64" spans="2:82" x14ac:dyDescent="0.3">
      <c r="B64" s="143"/>
      <c r="C64" s="129"/>
      <c r="D64" s="130">
        <f t="shared" si="0"/>
        <v>0</v>
      </c>
      <c r="E64" s="131">
        <f t="shared" si="1"/>
        <v>0</v>
      </c>
      <c r="F64" s="132">
        <f>IF(E64&gt;0,(D64/E64)*100,0)</f>
        <v>0</v>
      </c>
      <c r="G64" s="184"/>
      <c r="H64" s="184"/>
      <c r="I64" s="30"/>
      <c r="J64" s="139" t="s">
        <v>210</v>
      </c>
      <c r="K64" s="185" t="s">
        <v>238</v>
      </c>
      <c r="L64" s="186"/>
      <c r="M64" s="186"/>
      <c r="N64" s="186"/>
      <c r="O64" s="187"/>
      <c r="P64" s="134"/>
      <c r="Q64" s="135">
        <f t="shared" si="3"/>
        <v>0</v>
      </c>
      <c r="R64" s="16"/>
      <c r="S64" s="136"/>
      <c r="T64" s="16"/>
      <c r="U64" s="16"/>
      <c r="V64" s="16"/>
      <c r="W64" s="95"/>
      <c r="X64" s="95"/>
      <c r="Y64" s="16"/>
      <c r="Z64" s="95"/>
      <c r="AA64" s="16"/>
      <c r="AB64" s="128"/>
      <c r="AC64" s="128"/>
      <c r="AD64" s="128"/>
      <c r="AE64" s="128"/>
      <c r="AF64" s="96"/>
      <c r="AG64" s="96"/>
      <c r="AH64" s="96"/>
      <c r="AI64" s="96"/>
      <c r="AJ64" s="96"/>
      <c r="AK64" s="96"/>
      <c r="AL64" s="96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96"/>
      <c r="BE64" s="27"/>
      <c r="BF64" s="97"/>
      <c r="BG64" s="27"/>
      <c r="BH64" s="96"/>
      <c r="BI64" s="27"/>
      <c r="BJ64" s="96"/>
      <c r="BK64" s="27"/>
      <c r="BL64" s="98"/>
      <c r="BM64" s="27"/>
      <c r="BN64" s="98"/>
      <c r="BO64" s="27"/>
      <c r="BP64" s="27"/>
      <c r="BQ64" s="27"/>
    </row>
    <row r="65" spans="2:75" x14ac:dyDescent="0.3">
      <c r="B65" s="143"/>
      <c r="C65" s="129"/>
      <c r="D65" s="130">
        <f t="shared" si="0"/>
        <v>0</v>
      </c>
      <c r="E65" s="131">
        <f t="shared" si="1"/>
        <v>0</v>
      </c>
      <c r="F65" s="132">
        <f>IF(E65&gt;0,(D65/E65)*100,0)</f>
        <v>0</v>
      </c>
      <c r="G65" s="184"/>
      <c r="H65" s="184"/>
      <c r="I65" s="30"/>
      <c r="J65" s="139" t="s">
        <v>212</v>
      </c>
      <c r="K65" s="185" t="s">
        <v>239</v>
      </c>
      <c r="L65" s="186"/>
      <c r="M65" s="186"/>
      <c r="N65" s="186"/>
      <c r="O65" s="187"/>
      <c r="P65" s="134"/>
      <c r="Q65" s="135">
        <f t="shared" si="3"/>
        <v>0</v>
      </c>
      <c r="R65" s="16"/>
      <c r="S65" s="136"/>
      <c r="T65" s="16"/>
      <c r="U65" s="16"/>
      <c r="V65" s="16"/>
      <c r="W65" s="95"/>
      <c r="X65" s="95"/>
      <c r="Y65" s="16"/>
      <c r="Z65" s="95"/>
      <c r="AA65" s="16"/>
      <c r="AB65" s="128"/>
      <c r="AC65" s="128"/>
      <c r="AD65" s="128"/>
      <c r="AE65" s="128"/>
      <c r="AF65" s="96"/>
      <c r="AG65" s="96"/>
      <c r="AH65" s="96"/>
      <c r="AI65" s="96"/>
      <c r="AJ65" s="96"/>
      <c r="AK65" s="96"/>
      <c r="AL65" s="96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96"/>
      <c r="BE65" s="27"/>
      <c r="BF65" s="97"/>
      <c r="BG65" s="27"/>
      <c r="BH65" s="96"/>
      <c r="BI65" s="27"/>
      <c r="BJ65" s="96"/>
      <c r="BK65" s="27"/>
      <c r="BL65" s="98"/>
      <c r="BM65" s="27"/>
      <c r="BN65" s="98"/>
      <c r="BO65" s="27"/>
      <c r="BP65" s="27"/>
      <c r="BQ65" s="27"/>
    </row>
    <row r="66" spans="2:75" x14ac:dyDescent="0.3">
      <c r="B66" s="143"/>
      <c r="C66" s="129"/>
      <c r="D66" s="130">
        <f t="shared" si="0"/>
        <v>0</v>
      </c>
      <c r="E66" s="131">
        <f t="shared" si="1"/>
        <v>0</v>
      </c>
      <c r="F66" s="132">
        <f t="shared" si="2"/>
        <v>0</v>
      </c>
      <c r="G66" s="184"/>
      <c r="H66" s="184"/>
      <c r="I66" s="30"/>
      <c r="J66" s="139"/>
      <c r="K66" s="185"/>
      <c r="L66" s="186"/>
      <c r="M66" s="186"/>
      <c r="N66" s="186"/>
      <c r="O66" s="187"/>
      <c r="P66" s="134"/>
      <c r="Q66" s="135">
        <f t="shared" si="3"/>
        <v>0</v>
      </c>
      <c r="R66" s="16"/>
      <c r="S66" s="136"/>
      <c r="T66" s="16"/>
      <c r="U66" s="16"/>
      <c r="V66" s="16"/>
      <c r="W66" s="95"/>
      <c r="X66" s="95"/>
      <c r="Y66" s="16"/>
      <c r="Z66" s="95"/>
      <c r="AA66" s="16"/>
      <c r="AB66" s="128"/>
      <c r="AC66" s="128"/>
      <c r="AD66" s="128"/>
      <c r="AE66" s="128"/>
      <c r="AF66" s="96"/>
      <c r="AG66" s="96"/>
      <c r="AH66" s="96"/>
      <c r="AI66" s="96"/>
      <c r="AJ66" s="96"/>
      <c r="AK66" s="96"/>
      <c r="AL66" s="96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96"/>
      <c r="BE66" s="27"/>
      <c r="BF66" s="97"/>
      <c r="BG66" s="27"/>
      <c r="BH66" s="96"/>
      <c r="BI66" s="27"/>
      <c r="BJ66" s="96"/>
      <c r="BK66" s="27"/>
      <c r="BL66" s="98"/>
      <c r="BM66" s="27"/>
      <c r="BN66" s="98"/>
      <c r="BO66" s="27"/>
      <c r="BP66" s="27"/>
      <c r="BQ66" s="27"/>
    </row>
    <row r="67" spans="2:75" x14ac:dyDescent="0.3">
      <c r="B67" s="143"/>
      <c r="C67" s="129"/>
      <c r="D67" s="130">
        <f t="shared" si="0"/>
        <v>0</v>
      </c>
      <c r="E67" s="131">
        <f t="shared" si="1"/>
        <v>0</v>
      </c>
      <c r="F67" s="132">
        <f t="shared" si="2"/>
        <v>0</v>
      </c>
      <c r="G67" s="184"/>
      <c r="H67" s="184"/>
      <c r="I67" s="30"/>
      <c r="J67" s="139"/>
      <c r="K67" s="185"/>
      <c r="L67" s="186"/>
      <c r="M67" s="186"/>
      <c r="N67" s="186"/>
      <c r="O67" s="187"/>
      <c r="P67" s="134"/>
      <c r="Q67" s="135">
        <f t="shared" si="3"/>
        <v>0</v>
      </c>
      <c r="R67" s="16"/>
      <c r="S67" s="136"/>
      <c r="T67" s="16"/>
      <c r="U67" s="16"/>
      <c r="V67" s="16"/>
      <c r="W67" s="95"/>
      <c r="X67" s="95"/>
      <c r="Y67" s="16"/>
      <c r="Z67" s="95"/>
      <c r="AA67" s="16"/>
      <c r="AB67" s="128"/>
      <c r="AC67" s="128"/>
      <c r="AD67" s="128"/>
      <c r="AE67" s="128"/>
      <c r="AF67" s="96"/>
      <c r="AG67" s="96"/>
      <c r="AH67" s="96"/>
      <c r="AI67" s="96"/>
      <c r="AJ67" s="96"/>
      <c r="AK67" s="96"/>
      <c r="AL67" s="96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96"/>
      <c r="BE67" s="27"/>
      <c r="BF67" s="97"/>
      <c r="BG67" s="27"/>
      <c r="BH67" s="96"/>
      <c r="BI67" s="27"/>
      <c r="BJ67" s="96"/>
      <c r="BK67" s="27"/>
      <c r="BL67" s="98"/>
      <c r="BM67" s="27"/>
      <c r="BN67" s="98"/>
      <c r="BO67" s="27"/>
      <c r="BP67" s="27"/>
      <c r="BQ67" s="27"/>
    </row>
    <row r="68" spans="2:75" x14ac:dyDescent="0.3">
      <c r="B68" s="143"/>
      <c r="C68" s="144"/>
      <c r="D68" s="130">
        <f t="shared" si="0"/>
        <v>0</v>
      </c>
      <c r="E68" s="131">
        <f t="shared" si="1"/>
        <v>0</v>
      </c>
      <c r="F68" s="132">
        <f t="shared" si="2"/>
        <v>0</v>
      </c>
      <c r="G68" s="184"/>
      <c r="H68" s="184"/>
      <c r="I68" s="30"/>
      <c r="J68" s="139"/>
      <c r="K68" s="185"/>
      <c r="L68" s="186"/>
      <c r="M68" s="186"/>
      <c r="N68" s="186"/>
      <c r="O68" s="187"/>
      <c r="P68" s="134"/>
      <c r="Q68" s="135">
        <f t="shared" si="3"/>
        <v>0</v>
      </c>
      <c r="R68" s="16"/>
      <c r="S68" s="136"/>
      <c r="T68" s="16"/>
      <c r="U68" s="16"/>
      <c r="V68" s="16"/>
      <c r="W68" s="95"/>
      <c r="X68" s="95"/>
      <c r="Y68" s="16"/>
      <c r="Z68" s="95"/>
      <c r="AA68" s="16"/>
      <c r="AB68" s="128"/>
      <c r="AC68" s="128"/>
      <c r="AD68" s="128"/>
      <c r="AE68" s="128"/>
      <c r="AF68" s="96"/>
      <c r="AG68" s="96"/>
      <c r="AH68" s="96"/>
      <c r="AI68" s="96"/>
      <c r="AJ68" s="96"/>
      <c r="AK68" s="96"/>
      <c r="AL68" s="96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96"/>
      <c r="BE68" s="27"/>
      <c r="BF68" s="97"/>
      <c r="BG68" s="27"/>
      <c r="BH68" s="96"/>
      <c r="BI68" s="27"/>
      <c r="BJ68" s="96"/>
      <c r="BK68" s="27"/>
      <c r="BL68" s="98"/>
      <c r="BM68" s="27"/>
      <c r="BN68" s="98"/>
      <c r="BO68" s="27"/>
      <c r="BP68" s="27"/>
      <c r="BQ68" s="27"/>
    </row>
    <row r="69" spans="2:75" x14ac:dyDescent="0.3">
      <c r="B69" s="188" t="s">
        <v>122</v>
      </c>
      <c r="C69" s="189"/>
      <c r="D69" s="145">
        <f>SUM(D55:D68)</f>
        <v>0</v>
      </c>
      <c r="E69" s="146">
        <f>SUM(E55:E68)</f>
        <v>0</v>
      </c>
      <c r="F69" s="147">
        <f t="shared" si="2"/>
        <v>0</v>
      </c>
      <c r="G69" s="147"/>
      <c r="H69" s="172">
        <f>SUM(G55:G68)</f>
        <v>0</v>
      </c>
      <c r="I69" s="30"/>
      <c r="J69" s="190" t="s">
        <v>122</v>
      </c>
      <c r="K69" s="191"/>
      <c r="L69" s="191"/>
      <c r="M69" s="191"/>
      <c r="N69" s="191"/>
      <c r="O69" s="192"/>
      <c r="P69" s="149"/>
      <c r="Q69" s="150">
        <f>SUM(Q55:Q68)</f>
        <v>0</v>
      </c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BD69" s="151"/>
    </row>
    <row r="70" spans="2:75" x14ac:dyDescent="0.3">
      <c r="AZ70" s="100"/>
      <c r="BA70" s="100"/>
      <c r="BB70" s="100"/>
      <c r="BC70" s="100"/>
      <c r="BD70" s="100"/>
      <c r="BE70" s="100"/>
      <c r="BF70" s="100"/>
      <c r="BH70" s="100"/>
      <c r="BI70" s="100"/>
      <c r="BJ70" s="100"/>
      <c r="BK70" s="100"/>
      <c r="BL70" s="100"/>
      <c r="BM70" s="100"/>
      <c r="BN70" s="100"/>
      <c r="BO70" s="100"/>
      <c r="BP70" s="100"/>
    </row>
    <row r="71" spans="2:75" x14ac:dyDescent="0.3">
      <c r="D71" s="9">
        <f ca="1">SUMIF($Q$51:$Q$69,$B$71,$L$52:$L$52)</f>
        <v>0</v>
      </c>
      <c r="AZ71" s="100"/>
      <c r="BA71" s="100"/>
      <c r="BB71" s="100"/>
      <c r="BC71" s="100"/>
      <c r="BD71" s="100"/>
      <c r="BE71" s="100"/>
      <c r="BF71" s="100"/>
      <c r="BH71" s="100"/>
      <c r="BI71" s="100"/>
      <c r="BJ71" s="100"/>
      <c r="BK71" s="100"/>
      <c r="BL71" s="100"/>
      <c r="BM71" s="100"/>
      <c r="BN71" s="100"/>
      <c r="BO71" s="100"/>
      <c r="BP71" s="100"/>
    </row>
    <row r="72" spans="2:75" x14ac:dyDescent="0.3">
      <c r="D72" s="151"/>
      <c r="E72" s="152"/>
      <c r="I72" s="151"/>
      <c r="K72" s="99"/>
      <c r="AU72" s="100"/>
      <c r="AV72" s="100"/>
      <c r="AW72" s="100"/>
      <c r="AX72" s="100"/>
      <c r="AY72" s="100"/>
      <c r="AZ72" s="100"/>
      <c r="BA72" s="100"/>
      <c r="BC72" s="100"/>
      <c r="BD72" s="100"/>
      <c r="BE72" s="100"/>
      <c r="BF72" s="100"/>
      <c r="BG72" s="100"/>
      <c r="BH72" s="100"/>
      <c r="BI72" s="100"/>
      <c r="BJ72" s="100"/>
      <c r="BK72" s="100"/>
    </row>
    <row r="73" spans="2:75" x14ac:dyDescent="0.3">
      <c r="B73" s="10" t="s">
        <v>105</v>
      </c>
      <c r="E73" s="153"/>
      <c r="F73" s="152"/>
      <c r="G73" s="152"/>
      <c r="I73" s="153"/>
      <c r="K73" s="151"/>
      <c r="L73" s="99"/>
      <c r="V73" s="154"/>
      <c r="BC73" s="100"/>
      <c r="BD73" s="100"/>
      <c r="BE73" s="100"/>
      <c r="BF73" s="100"/>
      <c r="BG73" s="100"/>
      <c r="BH73" s="100"/>
      <c r="BI73" s="100"/>
      <c r="BK73" s="100"/>
      <c r="BL73" s="100"/>
      <c r="BM73" s="100"/>
      <c r="BN73" s="100"/>
      <c r="BO73" s="100"/>
      <c r="BP73" s="100"/>
      <c r="BQ73" s="100"/>
      <c r="BR73" s="100"/>
      <c r="BS73" s="100"/>
    </row>
    <row r="74" spans="2:75" x14ac:dyDescent="0.3">
      <c r="B74" s="10" t="s">
        <v>105</v>
      </c>
      <c r="E74" s="151"/>
      <c r="F74" s="152"/>
      <c r="G74" s="152"/>
      <c r="I74" s="153"/>
      <c r="K74" s="151"/>
      <c r="L74" s="99"/>
      <c r="BE74" s="100"/>
      <c r="BF74" s="100"/>
      <c r="BG74" s="100"/>
      <c r="BH74" s="100"/>
      <c r="BI74" s="100"/>
      <c r="BJ74" s="100"/>
      <c r="BK74" s="100"/>
      <c r="BM74" s="100"/>
      <c r="BN74" s="100"/>
      <c r="BO74" s="100"/>
      <c r="BP74" s="100"/>
      <c r="BQ74" s="100"/>
      <c r="BR74" s="100"/>
      <c r="BS74" s="100"/>
      <c r="BT74" s="100"/>
      <c r="BU74" s="100"/>
    </row>
    <row r="75" spans="2:75" x14ac:dyDescent="0.3">
      <c r="B75" s="10" t="s">
        <v>105</v>
      </c>
      <c r="E75" s="151"/>
      <c r="F75" s="152"/>
      <c r="G75" s="152"/>
      <c r="I75" s="153"/>
      <c r="K75" s="151"/>
      <c r="L75" s="99"/>
      <c r="R75" s="155"/>
      <c r="S75" s="156"/>
      <c r="BE75" s="100"/>
      <c r="BF75" s="100"/>
      <c r="BG75" s="100"/>
      <c r="BH75" s="100"/>
      <c r="BI75" s="100"/>
      <c r="BJ75" s="100"/>
      <c r="BK75" s="100"/>
      <c r="BM75" s="100"/>
      <c r="BN75" s="100"/>
      <c r="BO75" s="100"/>
      <c r="BP75" s="100"/>
      <c r="BQ75" s="100"/>
      <c r="BR75" s="100"/>
      <c r="BS75" s="100"/>
      <c r="BT75" s="100"/>
      <c r="BU75" s="100"/>
    </row>
    <row r="76" spans="2:75" x14ac:dyDescent="0.3">
      <c r="B76" s="10" t="s">
        <v>105</v>
      </c>
      <c r="D76" s="151"/>
      <c r="E76" s="152"/>
      <c r="H76" s="153"/>
      <c r="I76" s="151"/>
      <c r="K76" s="99"/>
      <c r="BD76" s="100"/>
      <c r="BE76" s="100"/>
      <c r="BF76" s="100"/>
      <c r="BG76" s="100"/>
      <c r="BH76" s="100"/>
      <c r="BI76" s="100"/>
      <c r="BJ76" s="100"/>
      <c r="BL76" s="100"/>
      <c r="BM76" s="100"/>
      <c r="BN76" s="100"/>
      <c r="BO76" s="100"/>
      <c r="BP76" s="100"/>
      <c r="BQ76" s="100"/>
      <c r="BR76" s="100"/>
      <c r="BS76" s="100"/>
      <c r="BT76" s="100"/>
    </row>
    <row r="77" spans="2:75" x14ac:dyDescent="0.3">
      <c r="B77" s="157"/>
      <c r="C77" s="100"/>
      <c r="D77" s="100"/>
      <c r="E77" s="158"/>
      <c r="F77" s="152"/>
      <c r="G77" s="152"/>
      <c r="H77" s="100"/>
      <c r="I77" s="159"/>
      <c r="K77" s="158"/>
      <c r="L77" s="160"/>
      <c r="M77" s="100"/>
      <c r="R77" s="155"/>
      <c r="S77" s="156"/>
      <c r="BE77" s="100"/>
      <c r="BF77" s="100"/>
      <c r="BG77" s="100"/>
      <c r="BH77" s="100"/>
      <c r="BI77" s="100"/>
      <c r="BJ77" s="100"/>
      <c r="BK77" s="100"/>
      <c r="BM77" s="100"/>
      <c r="BN77" s="100"/>
      <c r="BO77" s="100"/>
      <c r="BP77" s="100"/>
      <c r="BQ77" s="100"/>
      <c r="BR77" s="100"/>
      <c r="BS77" s="100"/>
      <c r="BT77" s="100"/>
      <c r="BU77" s="100"/>
    </row>
    <row r="78" spans="2:75" x14ac:dyDescent="0.3">
      <c r="B78" s="157"/>
      <c r="C78" s="100"/>
      <c r="D78" s="100"/>
      <c r="E78" s="158"/>
      <c r="F78" s="152"/>
      <c r="G78" s="152"/>
      <c r="H78" s="100"/>
      <c r="I78" s="159"/>
      <c r="K78" s="158"/>
      <c r="L78" s="160"/>
      <c r="M78" s="100"/>
      <c r="R78" s="155"/>
      <c r="S78" s="156"/>
      <c r="BE78" s="100"/>
      <c r="BF78" s="100"/>
      <c r="BG78" s="100"/>
      <c r="BH78" s="100"/>
      <c r="BI78" s="100"/>
      <c r="BJ78" s="100"/>
      <c r="BK78" s="100"/>
      <c r="BM78" s="100"/>
      <c r="BN78" s="100"/>
      <c r="BO78" s="100"/>
      <c r="BP78" s="100"/>
      <c r="BQ78" s="100"/>
      <c r="BR78" s="100"/>
      <c r="BS78" s="100"/>
      <c r="BT78" s="100"/>
      <c r="BU78" s="100"/>
    </row>
    <row r="79" spans="2:75" x14ac:dyDescent="0.3">
      <c r="B79" s="157"/>
      <c r="C79" s="100"/>
      <c r="D79" s="100"/>
      <c r="E79" s="100"/>
      <c r="F79" s="158"/>
      <c r="G79" s="158"/>
      <c r="H79" s="161"/>
      <c r="I79" s="100"/>
      <c r="K79" s="158"/>
      <c r="L79" s="158"/>
      <c r="M79" s="160"/>
      <c r="N79" s="100"/>
      <c r="T79" s="156"/>
      <c r="BF79" s="100"/>
      <c r="BG79" s="100"/>
      <c r="BH79" s="100"/>
      <c r="BI79" s="100"/>
      <c r="BJ79" s="100"/>
      <c r="BK79" s="100"/>
      <c r="BL79" s="100"/>
      <c r="BN79" s="100"/>
      <c r="BO79" s="100"/>
      <c r="BP79" s="100"/>
      <c r="BQ79" s="100"/>
      <c r="BR79" s="100"/>
      <c r="BS79" s="100"/>
      <c r="BT79" s="100"/>
      <c r="BU79" s="100"/>
      <c r="BV79" s="100"/>
    </row>
    <row r="80" spans="2:75" x14ac:dyDescent="0.3">
      <c r="B80" s="157"/>
      <c r="C80" s="100"/>
      <c r="D80" s="100"/>
      <c r="E80" s="100"/>
      <c r="F80" s="100"/>
      <c r="G80" s="100"/>
      <c r="H80" s="158"/>
      <c r="I80" s="161"/>
      <c r="K80" s="159"/>
      <c r="L80" s="158"/>
      <c r="M80" s="158"/>
      <c r="N80" s="160"/>
      <c r="O80" s="100"/>
      <c r="S80" s="155"/>
      <c r="U80" s="156"/>
      <c r="BG80" s="100"/>
      <c r="BH80" s="100"/>
      <c r="BI80" s="100"/>
      <c r="BJ80" s="100"/>
      <c r="BK80" s="100"/>
      <c r="BL80" s="100"/>
      <c r="BM80" s="100"/>
      <c r="BO80" s="100"/>
      <c r="BP80" s="100"/>
      <c r="BQ80" s="100"/>
      <c r="BR80" s="100"/>
      <c r="BS80" s="100"/>
      <c r="BT80" s="100"/>
      <c r="BU80" s="100"/>
      <c r="BV80" s="100"/>
      <c r="BW80" s="100"/>
    </row>
    <row r="81" spans="2:75" x14ac:dyDescent="0.3">
      <c r="B81" s="157"/>
      <c r="C81" s="100"/>
      <c r="D81" s="100"/>
      <c r="E81" s="100"/>
      <c r="F81" s="100"/>
      <c r="G81" s="100"/>
      <c r="H81" s="158"/>
      <c r="I81" s="161"/>
      <c r="K81" s="159"/>
      <c r="L81" s="158"/>
      <c r="M81" s="158"/>
      <c r="N81" s="160"/>
      <c r="O81" s="100"/>
      <c r="S81" s="155"/>
      <c r="U81" s="156"/>
      <c r="BG81" s="100"/>
      <c r="BH81" s="100"/>
      <c r="BI81" s="100"/>
      <c r="BJ81" s="100"/>
      <c r="BK81" s="100"/>
      <c r="BL81" s="100"/>
      <c r="BM81" s="100"/>
      <c r="BO81" s="100"/>
      <c r="BP81" s="100"/>
      <c r="BQ81" s="100"/>
      <c r="BR81" s="100"/>
      <c r="BS81" s="100"/>
      <c r="BT81" s="100"/>
      <c r="BU81" s="100"/>
      <c r="BV81" s="100"/>
      <c r="BW81" s="100"/>
    </row>
    <row r="82" spans="2:75" x14ac:dyDescent="0.3">
      <c r="B82" s="157"/>
      <c r="C82" s="100"/>
      <c r="D82" s="100"/>
      <c r="E82" s="100"/>
      <c r="F82" s="100"/>
      <c r="G82" s="100"/>
      <c r="H82" s="158"/>
      <c r="I82" s="161"/>
      <c r="K82" s="159"/>
      <c r="L82" s="158"/>
      <c r="M82" s="158"/>
      <c r="N82" s="160"/>
      <c r="O82" s="100"/>
      <c r="S82" s="155"/>
      <c r="U82" s="156"/>
      <c r="BG82" s="100"/>
      <c r="BH82" s="100"/>
      <c r="BI82" s="100"/>
      <c r="BJ82" s="100"/>
      <c r="BK82" s="100"/>
      <c r="BL82" s="100"/>
      <c r="BM82" s="100"/>
      <c r="BO82" s="100"/>
      <c r="BP82" s="100"/>
      <c r="BQ82" s="100"/>
      <c r="BR82" s="100"/>
      <c r="BS82" s="100"/>
      <c r="BT82" s="100"/>
      <c r="BU82" s="100"/>
      <c r="BV82" s="100"/>
      <c r="BW82" s="100"/>
    </row>
    <row r="83" spans="2:75" x14ac:dyDescent="0.3">
      <c r="B83" s="157"/>
      <c r="C83" s="100"/>
      <c r="D83" s="100"/>
      <c r="E83" s="100"/>
      <c r="F83" s="100"/>
      <c r="G83" s="100"/>
      <c r="H83" s="158"/>
      <c r="I83" s="161"/>
      <c r="K83" s="159"/>
      <c r="L83" s="158"/>
      <c r="M83" s="158"/>
      <c r="N83" s="160"/>
      <c r="O83" s="100"/>
      <c r="S83" s="155"/>
      <c r="U83" s="156"/>
      <c r="BG83" s="100"/>
      <c r="BH83" s="100"/>
      <c r="BI83" s="100"/>
      <c r="BJ83" s="100"/>
      <c r="BK83" s="100"/>
      <c r="BL83" s="100"/>
      <c r="BM83" s="100"/>
      <c r="BO83" s="100"/>
      <c r="BP83" s="100"/>
      <c r="BQ83" s="100"/>
      <c r="BR83" s="100"/>
      <c r="BS83" s="100"/>
      <c r="BT83" s="100"/>
      <c r="BU83" s="100"/>
      <c r="BV83" s="100"/>
      <c r="BW83" s="100"/>
    </row>
    <row r="84" spans="2:75" x14ac:dyDescent="0.3">
      <c r="B84" s="157"/>
      <c r="C84" s="100"/>
      <c r="D84" s="100"/>
      <c r="E84" s="100"/>
      <c r="F84" s="100"/>
      <c r="G84" s="100"/>
      <c r="H84" s="158"/>
      <c r="I84" s="161"/>
      <c r="K84" s="159"/>
      <c r="L84" s="158"/>
      <c r="M84" s="158"/>
      <c r="N84" s="160"/>
      <c r="O84" s="100"/>
      <c r="S84" s="155"/>
      <c r="U84" s="156"/>
      <c r="BG84" s="100"/>
      <c r="BH84" s="100"/>
      <c r="BI84" s="100"/>
      <c r="BJ84" s="100"/>
      <c r="BK84" s="100"/>
      <c r="BL84" s="100"/>
      <c r="BM84" s="100"/>
      <c r="BO84" s="100"/>
      <c r="BP84" s="100"/>
      <c r="BQ84" s="100"/>
      <c r="BR84" s="100"/>
      <c r="BS84" s="100"/>
      <c r="BT84" s="100"/>
      <c r="BU84" s="100"/>
      <c r="BV84" s="100"/>
      <c r="BW84" s="100"/>
    </row>
    <row r="85" spans="2:75" x14ac:dyDescent="0.3">
      <c r="B85" s="157"/>
      <c r="C85" s="100"/>
      <c r="D85" s="100"/>
      <c r="E85" s="100"/>
      <c r="F85" s="100"/>
      <c r="G85" s="100"/>
      <c r="H85" s="100"/>
      <c r="I85" s="162"/>
      <c r="K85" s="100"/>
      <c r="L85" s="100"/>
      <c r="M85" s="100"/>
      <c r="N85" s="100"/>
      <c r="O85" s="100"/>
      <c r="S85" s="155"/>
      <c r="U85" s="156"/>
      <c r="BG85" s="100"/>
      <c r="BH85" s="100"/>
      <c r="BI85" s="100"/>
      <c r="BJ85" s="100"/>
      <c r="BK85" s="100"/>
      <c r="BL85" s="100"/>
      <c r="BM85" s="100"/>
      <c r="BO85" s="100"/>
      <c r="BP85" s="100"/>
      <c r="BQ85" s="100"/>
      <c r="BR85" s="100"/>
      <c r="BS85" s="100"/>
      <c r="BT85" s="100"/>
      <c r="BU85" s="100"/>
      <c r="BV85" s="100"/>
      <c r="BW85" s="100"/>
    </row>
    <row r="86" spans="2:75" x14ac:dyDescent="0.3">
      <c r="B86" s="157"/>
      <c r="C86" s="100"/>
      <c r="D86" s="100"/>
      <c r="E86" s="100"/>
      <c r="F86" s="100"/>
      <c r="G86" s="100"/>
      <c r="H86" s="100"/>
      <c r="I86" s="162"/>
      <c r="K86" s="100"/>
      <c r="L86" s="100"/>
      <c r="M86" s="100"/>
      <c r="N86" s="100"/>
      <c r="O86" s="100"/>
      <c r="S86" s="155"/>
      <c r="U86" s="156"/>
      <c r="BG86" s="100"/>
      <c r="BH86" s="100"/>
      <c r="BI86" s="100"/>
      <c r="BJ86" s="100"/>
      <c r="BK86" s="100"/>
      <c r="BL86" s="100"/>
      <c r="BM86" s="100"/>
      <c r="BO86" s="100"/>
      <c r="BP86" s="100"/>
      <c r="BQ86" s="100"/>
      <c r="BR86" s="100"/>
      <c r="BS86" s="100"/>
      <c r="BT86" s="100"/>
      <c r="BU86" s="100"/>
      <c r="BV86" s="100"/>
      <c r="BW86" s="100"/>
    </row>
    <row r="87" spans="2:75" x14ac:dyDescent="0.3">
      <c r="B87" s="157"/>
      <c r="C87" s="100"/>
      <c r="D87" s="100"/>
      <c r="E87" s="100"/>
      <c r="F87" s="100"/>
      <c r="G87" s="100"/>
      <c r="H87" s="100"/>
      <c r="I87" s="162"/>
      <c r="K87" s="100"/>
      <c r="L87" s="100"/>
      <c r="M87" s="100"/>
      <c r="N87" s="100"/>
      <c r="O87" s="100"/>
      <c r="S87" s="155"/>
      <c r="BG87" s="100"/>
      <c r="BH87" s="100"/>
      <c r="BI87" s="100"/>
      <c r="BJ87" s="100"/>
      <c r="BK87" s="100"/>
      <c r="BL87" s="100"/>
      <c r="BM87" s="100"/>
      <c r="BO87" s="100"/>
      <c r="BP87" s="100"/>
      <c r="BQ87" s="100"/>
      <c r="BR87" s="100"/>
      <c r="BS87" s="100"/>
      <c r="BT87" s="100"/>
      <c r="BU87" s="100"/>
      <c r="BV87" s="100"/>
      <c r="BW87" s="100"/>
    </row>
    <row r="88" spans="2:75" x14ac:dyDescent="0.3">
      <c r="B88" s="157"/>
      <c r="C88" s="100"/>
      <c r="D88" s="100"/>
      <c r="E88" s="100"/>
      <c r="F88" s="100"/>
      <c r="G88" s="100"/>
      <c r="H88" s="100"/>
      <c r="I88" s="162"/>
      <c r="K88" s="100"/>
      <c r="L88" s="100"/>
      <c r="M88" s="100"/>
      <c r="N88" s="100"/>
      <c r="O88" s="100"/>
      <c r="BG88" s="100"/>
      <c r="BH88" s="100"/>
      <c r="BI88" s="100"/>
      <c r="BJ88" s="100"/>
      <c r="BK88" s="100"/>
      <c r="BL88" s="100"/>
      <c r="BM88" s="100"/>
      <c r="BO88" s="100"/>
      <c r="BP88" s="100"/>
      <c r="BQ88" s="100"/>
      <c r="BR88" s="100"/>
      <c r="BS88" s="100"/>
      <c r="BT88" s="100"/>
      <c r="BU88" s="100"/>
      <c r="BV88" s="100"/>
      <c r="BW88" s="100"/>
    </row>
    <row r="89" spans="2:75" x14ac:dyDescent="0.3">
      <c r="B89" s="157"/>
      <c r="C89" s="100"/>
      <c r="D89" s="100"/>
      <c r="E89" s="100"/>
      <c r="F89" s="100"/>
      <c r="G89" s="100"/>
      <c r="H89" s="100"/>
      <c r="I89" s="162"/>
      <c r="K89" s="100"/>
      <c r="L89" s="100"/>
      <c r="M89" s="100"/>
      <c r="N89" s="100"/>
      <c r="O89" s="100"/>
      <c r="BG89" s="100"/>
      <c r="BH89" s="100"/>
      <c r="BI89" s="100"/>
      <c r="BJ89" s="100"/>
      <c r="BK89" s="100"/>
      <c r="BL89" s="100"/>
      <c r="BM89" s="100"/>
      <c r="BO89" s="100"/>
      <c r="BP89" s="100"/>
      <c r="BQ89" s="100"/>
      <c r="BR89" s="100"/>
      <c r="BS89" s="100"/>
      <c r="BT89" s="100"/>
      <c r="BU89" s="100"/>
      <c r="BV89" s="100"/>
      <c r="BW89" s="100"/>
    </row>
    <row r="90" spans="2:75" x14ac:dyDescent="0.3">
      <c r="B90" s="157"/>
      <c r="C90" s="100"/>
      <c r="D90" s="100"/>
      <c r="E90" s="100"/>
      <c r="F90" s="100"/>
      <c r="G90" s="100"/>
      <c r="H90" s="100"/>
      <c r="I90" s="162"/>
      <c r="K90" s="100"/>
      <c r="L90" s="100"/>
      <c r="M90" s="100"/>
      <c r="N90" s="100"/>
      <c r="O90" s="100"/>
      <c r="BG90" s="100"/>
      <c r="BH90" s="100"/>
      <c r="BI90" s="100"/>
      <c r="BJ90" s="100"/>
      <c r="BK90" s="100"/>
      <c r="BL90" s="100"/>
      <c r="BM90" s="100"/>
      <c r="BO90" s="100"/>
      <c r="BP90" s="100"/>
      <c r="BQ90" s="100"/>
      <c r="BR90" s="100"/>
      <c r="BS90" s="100"/>
      <c r="BT90" s="100"/>
      <c r="BU90" s="100"/>
      <c r="BV90" s="100"/>
      <c r="BW90" s="100"/>
    </row>
    <row r="91" spans="2:75" x14ac:dyDescent="0.3">
      <c r="B91" s="157"/>
      <c r="C91" s="100"/>
      <c r="D91" s="100"/>
      <c r="E91" s="100"/>
      <c r="F91" s="100"/>
      <c r="G91" s="100"/>
      <c r="H91" s="100"/>
      <c r="I91" s="162"/>
      <c r="J91" s="100"/>
      <c r="K91" s="100"/>
      <c r="L91" s="100"/>
      <c r="M91" s="100"/>
      <c r="N91" s="100"/>
      <c r="O91" s="100"/>
      <c r="BG91" s="100"/>
      <c r="BH91" s="100"/>
      <c r="BI91" s="100"/>
      <c r="BJ91" s="100"/>
      <c r="BK91" s="100"/>
      <c r="BL91" s="100"/>
      <c r="BM91" s="100"/>
      <c r="BO91" s="100"/>
      <c r="BP91" s="100"/>
      <c r="BQ91" s="100"/>
      <c r="BR91" s="100"/>
      <c r="BS91" s="100"/>
      <c r="BT91" s="100"/>
      <c r="BU91" s="100"/>
      <c r="BV91" s="100"/>
      <c r="BW91" s="100"/>
    </row>
    <row r="92" spans="2:75" x14ac:dyDescent="0.3">
      <c r="B92" s="157"/>
      <c r="C92" s="100"/>
      <c r="D92" s="100"/>
      <c r="E92" s="100"/>
      <c r="F92" s="100"/>
      <c r="G92" s="100"/>
      <c r="H92" s="100"/>
      <c r="I92" s="162"/>
      <c r="J92" s="100"/>
      <c r="K92" s="100"/>
      <c r="L92" s="100"/>
      <c r="M92" s="100"/>
      <c r="N92" s="100"/>
      <c r="O92" s="100"/>
      <c r="BG92" s="100"/>
      <c r="BH92" s="100"/>
      <c r="BI92" s="100"/>
      <c r="BJ92" s="100"/>
      <c r="BK92" s="100"/>
      <c r="BL92" s="100"/>
      <c r="BM92" s="100"/>
      <c r="BO92" s="100"/>
      <c r="BP92" s="100"/>
      <c r="BQ92" s="100"/>
      <c r="BR92" s="100"/>
      <c r="BS92" s="100"/>
      <c r="BT92" s="100"/>
      <c r="BU92" s="100"/>
      <c r="BV92" s="100"/>
      <c r="BW92" s="100"/>
    </row>
    <row r="93" spans="2:75" x14ac:dyDescent="0.3">
      <c r="B93" s="157"/>
      <c r="C93" s="100"/>
      <c r="D93" s="100"/>
      <c r="E93" s="100"/>
      <c r="F93" s="100"/>
      <c r="G93" s="100"/>
      <c r="H93" s="100"/>
      <c r="I93" s="162"/>
      <c r="J93" s="100"/>
      <c r="K93" s="100"/>
      <c r="L93" s="100"/>
      <c r="M93" s="100"/>
      <c r="N93" s="100"/>
      <c r="O93" s="100"/>
      <c r="BG93" s="100"/>
      <c r="BH93" s="100"/>
      <c r="BI93" s="100"/>
      <c r="BJ93" s="100"/>
      <c r="BK93" s="100"/>
      <c r="BL93" s="100"/>
      <c r="BM93" s="100"/>
      <c r="BO93" s="100"/>
      <c r="BP93" s="100"/>
      <c r="BQ93" s="100"/>
      <c r="BR93" s="100"/>
      <c r="BS93" s="100"/>
      <c r="BT93" s="100"/>
      <c r="BU93" s="100"/>
      <c r="BV93" s="100"/>
      <c r="BW93" s="100"/>
    </row>
    <row r="94" spans="2:75" x14ac:dyDescent="0.3">
      <c r="B94" s="157"/>
      <c r="C94" s="100"/>
      <c r="D94" s="100"/>
      <c r="E94" s="100"/>
      <c r="F94" s="100"/>
      <c r="G94" s="100"/>
      <c r="H94" s="100"/>
      <c r="I94" s="162"/>
      <c r="J94" s="100"/>
      <c r="K94" s="100"/>
      <c r="L94" s="100"/>
      <c r="M94" s="100"/>
      <c r="N94" s="100"/>
      <c r="O94" s="100"/>
      <c r="BG94" s="100"/>
      <c r="BH94" s="100"/>
      <c r="BI94" s="100"/>
      <c r="BJ94" s="100"/>
      <c r="BK94" s="100"/>
      <c r="BL94" s="100"/>
      <c r="BM94" s="100"/>
      <c r="BO94" s="100"/>
      <c r="BP94" s="100"/>
      <c r="BQ94" s="100"/>
      <c r="BR94" s="100"/>
      <c r="BS94" s="100"/>
      <c r="BT94" s="100"/>
      <c r="BU94" s="100"/>
      <c r="BV94" s="100"/>
      <c r="BW94" s="100"/>
    </row>
    <row r="95" spans="2:75" x14ac:dyDescent="0.3">
      <c r="B95" s="157"/>
      <c r="C95" s="100"/>
      <c r="D95" s="100"/>
      <c r="E95" s="100"/>
      <c r="F95" s="100"/>
      <c r="G95" s="100"/>
      <c r="H95" s="100"/>
      <c r="I95" s="162"/>
      <c r="J95" s="100"/>
      <c r="K95" s="100"/>
      <c r="L95" s="100"/>
      <c r="M95" s="100"/>
      <c r="N95" s="100"/>
      <c r="O95" s="100"/>
      <c r="BG95" s="100"/>
      <c r="BH95" s="100"/>
      <c r="BI95" s="100"/>
      <c r="BJ95" s="100"/>
      <c r="BK95" s="100"/>
      <c r="BL95" s="100"/>
      <c r="BM95" s="100"/>
      <c r="BO95" s="100"/>
      <c r="BP95" s="100"/>
      <c r="BQ95" s="100"/>
      <c r="BR95" s="100"/>
      <c r="BS95" s="100"/>
      <c r="BT95" s="100"/>
      <c r="BU95" s="100"/>
      <c r="BV95" s="100"/>
      <c r="BW95" s="100"/>
    </row>
    <row r="96" spans="2:75" x14ac:dyDescent="0.3">
      <c r="B96" s="157"/>
      <c r="C96" s="100"/>
      <c r="D96" s="100"/>
      <c r="E96" s="100"/>
      <c r="F96" s="100"/>
      <c r="G96" s="100"/>
      <c r="H96" s="100"/>
      <c r="I96" s="162"/>
      <c r="J96" s="100"/>
      <c r="K96" s="100"/>
      <c r="L96" s="100"/>
      <c r="M96" s="100"/>
      <c r="N96" s="100"/>
      <c r="O96" s="100"/>
      <c r="BG96" s="100"/>
      <c r="BH96" s="100"/>
      <c r="BI96" s="100"/>
      <c r="BJ96" s="100"/>
      <c r="BK96" s="100"/>
      <c r="BL96" s="100"/>
      <c r="BM96" s="100"/>
      <c r="BO96" s="100"/>
      <c r="BP96" s="100"/>
      <c r="BQ96" s="100"/>
      <c r="BR96" s="100"/>
      <c r="BS96" s="100"/>
      <c r="BT96" s="100"/>
      <c r="BU96" s="100"/>
      <c r="BV96" s="100"/>
      <c r="BW96" s="100"/>
    </row>
    <row r="97" spans="2:75" x14ac:dyDescent="0.3">
      <c r="B97" s="157"/>
      <c r="C97" s="100"/>
      <c r="D97" s="100"/>
      <c r="E97" s="100"/>
      <c r="F97" s="100"/>
      <c r="G97" s="100"/>
      <c r="H97" s="100"/>
      <c r="I97" s="162"/>
      <c r="J97" s="100"/>
      <c r="K97" s="100"/>
      <c r="L97" s="100"/>
      <c r="M97" s="100"/>
      <c r="N97" s="100"/>
      <c r="O97" s="100"/>
      <c r="BG97" s="100"/>
      <c r="BH97" s="100"/>
      <c r="BI97" s="100"/>
      <c r="BJ97" s="100"/>
      <c r="BK97" s="100"/>
      <c r="BL97" s="100"/>
      <c r="BM97" s="100"/>
      <c r="BO97" s="100"/>
      <c r="BP97" s="100"/>
      <c r="BQ97" s="100"/>
      <c r="BR97" s="100"/>
      <c r="BS97" s="100"/>
      <c r="BT97" s="100"/>
      <c r="BU97" s="100"/>
      <c r="BV97" s="100"/>
      <c r="BW97" s="100"/>
    </row>
    <row r="98" spans="2:75" x14ac:dyDescent="0.3">
      <c r="B98" s="157"/>
      <c r="C98" s="100"/>
      <c r="D98" s="100"/>
      <c r="E98" s="100"/>
      <c r="F98" s="100"/>
      <c r="G98" s="100"/>
      <c r="H98" s="100"/>
      <c r="I98" s="162"/>
      <c r="J98" s="100"/>
      <c r="K98" s="100"/>
      <c r="L98" s="100"/>
      <c r="M98" s="100"/>
      <c r="N98" s="100"/>
      <c r="O98" s="100"/>
      <c r="BG98" s="100"/>
      <c r="BH98" s="100"/>
      <c r="BI98" s="100"/>
      <c r="BJ98" s="100"/>
      <c r="BK98" s="100"/>
      <c r="BL98" s="100"/>
      <c r="BM98" s="100"/>
      <c r="BO98" s="100"/>
      <c r="BP98" s="100"/>
      <c r="BQ98" s="100"/>
      <c r="BR98" s="100"/>
      <c r="BS98" s="100"/>
      <c r="BT98" s="100"/>
      <c r="BU98" s="100"/>
      <c r="BV98" s="100"/>
      <c r="BW98" s="100"/>
    </row>
    <row r="99" spans="2:75" x14ac:dyDescent="0.3">
      <c r="B99" s="157"/>
      <c r="C99" s="100"/>
      <c r="D99" s="100"/>
      <c r="E99" s="100"/>
      <c r="F99" s="100"/>
      <c r="G99" s="100"/>
      <c r="H99" s="100"/>
      <c r="I99" s="162"/>
      <c r="J99" s="100"/>
      <c r="K99" s="100"/>
      <c r="L99" s="100"/>
      <c r="M99" s="100"/>
      <c r="N99" s="100"/>
      <c r="O99" s="100"/>
      <c r="BG99" s="100"/>
      <c r="BH99" s="100"/>
      <c r="BI99" s="100"/>
      <c r="BJ99" s="100"/>
      <c r="BK99" s="100"/>
      <c r="BL99" s="100"/>
      <c r="BM99" s="100"/>
      <c r="BO99" s="100"/>
      <c r="BP99" s="100"/>
      <c r="BQ99" s="100"/>
      <c r="BR99" s="100"/>
      <c r="BS99" s="100"/>
      <c r="BT99" s="100"/>
      <c r="BU99" s="100"/>
      <c r="BV99" s="100"/>
      <c r="BW99" s="100"/>
    </row>
    <row r="100" spans="2:75" x14ac:dyDescent="0.3">
      <c r="B100" s="157"/>
      <c r="C100" s="100"/>
      <c r="D100" s="100"/>
      <c r="E100" s="100"/>
      <c r="F100" s="100"/>
      <c r="G100" s="100"/>
      <c r="H100" s="100"/>
      <c r="I100" s="162"/>
      <c r="J100" s="100"/>
      <c r="K100" s="100"/>
      <c r="L100" s="100"/>
      <c r="M100" s="100"/>
      <c r="N100" s="100"/>
      <c r="O100" s="100"/>
    </row>
    <row r="101" spans="2:75" x14ac:dyDescent="0.3">
      <c r="B101" s="157"/>
      <c r="C101" s="100"/>
      <c r="D101" s="100"/>
      <c r="E101" s="100"/>
      <c r="F101" s="100"/>
      <c r="G101" s="100"/>
      <c r="H101" s="100"/>
      <c r="I101" s="162"/>
      <c r="J101" s="100"/>
      <c r="K101" s="100"/>
      <c r="L101" s="100"/>
      <c r="M101" s="100"/>
      <c r="N101" s="100"/>
      <c r="O101" s="100"/>
    </row>
    <row r="102" spans="2:75" x14ac:dyDescent="0.3">
      <c r="B102" s="157"/>
      <c r="C102" s="100"/>
      <c r="D102" s="100"/>
      <c r="E102" s="100"/>
      <c r="F102" s="100"/>
      <c r="G102" s="100"/>
      <c r="H102" s="100"/>
      <c r="I102" s="162"/>
      <c r="J102" s="100"/>
      <c r="K102" s="100"/>
      <c r="L102" s="100"/>
      <c r="M102" s="100"/>
      <c r="N102" s="100"/>
      <c r="O102" s="100"/>
    </row>
    <row r="103" spans="2:75" x14ac:dyDescent="0.3">
      <c r="B103" s="157"/>
      <c r="C103" s="100"/>
      <c r="D103" s="100"/>
      <c r="E103" s="100"/>
      <c r="F103" s="100"/>
      <c r="G103" s="100"/>
      <c r="H103" s="100"/>
      <c r="I103" s="162"/>
      <c r="J103" s="100"/>
      <c r="K103" s="100"/>
      <c r="L103" s="100"/>
      <c r="M103" s="100"/>
      <c r="N103" s="100"/>
      <c r="O103" s="100"/>
    </row>
    <row r="104" spans="2:75" x14ac:dyDescent="0.3">
      <c r="B104" s="157"/>
      <c r="C104" s="100"/>
      <c r="D104" s="100"/>
      <c r="E104" s="100"/>
      <c r="F104" s="100"/>
      <c r="G104" s="100"/>
      <c r="H104" s="100"/>
      <c r="I104" s="162"/>
      <c r="J104" s="100"/>
      <c r="K104" s="100"/>
      <c r="L104" s="100"/>
      <c r="M104" s="100"/>
      <c r="N104" s="100"/>
      <c r="O104" s="100"/>
    </row>
    <row r="105" spans="2:75" x14ac:dyDescent="0.3">
      <c r="B105" s="157"/>
      <c r="C105" s="100"/>
      <c r="D105" s="100"/>
      <c r="E105" s="100"/>
      <c r="F105" s="100"/>
      <c r="G105" s="100"/>
      <c r="H105" s="100"/>
      <c r="I105" s="162"/>
      <c r="J105" s="100"/>
      <c r="K105" s="100"/>
      <c r="L105" s="100"/>
      <c r="M105" s="100"/>
      <c r="N105" s="100"/>
      <c r="O105" s="100"/>
    </row>
    <row r="106" spans="2:75" x14ac:dyDescent="0.3">
      <c r="B106" s="157"/>
      <c r="C106" s="100"/>
      <c r="D106" s="100"/>
      <c r="E106" s="100"/>
      <c r="F106" s="100"/>
      <c r="G106" s="100"/>
      <c r="H106" s="100"/>
      <c r="I106" s="162"/>
      <c r="J106" s="100"/>
      <c r="K106" s="100"/>
      <c r="L106" s="100"/>
      <c r="M106" s="100"/>
      <c r="N106" s="100"/>
      <c r="O106" s="100"/>
    </row>
    <row r="107" spans="2:75" x14ac:dyDescent="0.3">
      <c r="B107" s="157"/>
      <c r="C107" s="100"/>
      <c r="D107" s="100"/>
      <c r="E107" s="100"/>
      <c r="F107" s="100"/>
      <c r="G107" s="100"/>
      <c r="H107" s="100"/>
      <c r="I107" s="162"/>
      <c r="J107" s="100"/>
      <c r="K107" s="100"/>
      <c r="L107" s="100"/>
      <c r="M107" s="100"/>
      <c r="N107" s="100"/>
      <c r="O107" s="100"/>
    </row>
    <row r="108" spans="2:75" x14ac:dyDescent="0.3">
      <c r="B108" s="157"/>
      <c r="C108" s="100"/>
      <c r="D108" s="100"/>
      <c r="E108" s="100"/>
      <c r="F108" s="100"/>
      <c r="G108" s="100"/>
      <c r="H108" s="100"/>
      <c r="I108" s="162"/>
      <c r="J108" s="100"/>
      <c r="K108" s="100"/>
      <c r="L108" s="100"/>
      <c r="M108" s="100"/>
      <c r="N108" s="100"/>
      <c r="O108" s="100"/>
    </row>
    <row r="109" spans="2:75" x14ac:dyDescent="0.3">
      <c r="B109" s="157"/>
      <c r="C109" s="100"/>
      <c r="D109" s="100"/>
      <c r="E109" s="100"/>
      <c r="F109" s="100"/>
      <c r="G109" s="100"/>
      <c r="H109" s="100"/>
      <c r="I109" s="162"/>
      <c r="J109" s="100"/>
      <c r="K109" s="100"/>
      <c r="L109" s="100"/>
      <c r="M109" s="100"/>
      <c r="N109" s="100"/>
      <c r="O109" s="100"/>
    </row>
    <row r="110" spans="2:75" x14ac:dyDescent="0.3">
      <c r="B110" s="157"/>
      <c r="C110" s="100"/>
      <c r="D110" s="100"/>
      <c r="E110" s="100"/>
      <c r="F110" s="100"/>
      <c r="G110" s="100"/>
      <c r="H110" s="100"/>
      <c r="I110" s="162"/>
      <c r="J110" s="100"/>
      <c r="K110" s="100"/>
      <c r="L110" s="100"/>
      <c r="M110" s="100"/>
      <c r="N110" s="100"/>
      <c r="O110" s="100"/>
    </row>
    <row r="111" spans="2:75" x14ac:dyDescent="0.3">
      <c r="B111" s="157"/>
      <c r="C111" s="100"/>
      <c r="D111" s="100"/>
      <c r="E111" s="100"/>
      <c r="F111" s="100"/>
      <c r="G111" s="100"/>
      <c r="H111" s="100"/>
      <c r="I111" s="162"/>
      <c r="J111" s="100"/>
      <c r="K111" s="100"/>
      <c r="L111" s="100"/>
      <c r="M111" s="100"/>
      <c r="N111" s="100"/>
      <c r="O111" s="100"/>
    </row>
    <row r="112" spans="2:75" x14ac:dyDescent="0.3">
      <c r="B112" s="157"/>
      <c r="C112" s="100"/>
      <c r="D112" s="100"/>
      <c r="E112" s="100"/>
      <c r="F112" s="100"/>
      <c r="G112" s="100"/>
      <c r="H112" s="100"/>
      <c r="I112" s="162"/>
      <c r="J112" s="100"/>
      <c r="K112" s="100"/>
      <c r="L112" s="100"/>
      <c r="M112" s="100"/>
      <c r="N112" s="100"/>
      <c r="O112" s="100"/>
    </row>
    <row r="113" spans="2:15" x14ac:dyDescent="0.3">
      <c r="B113" s="157"/>
      <c r="C113" s="100"/>
      <c r="D113" s="100"/>
      <c r="E113" s="100"/>
      <c r="F113" s="100"/>
      <c r="G113" s="100"/>
      <c r="H113" s="100"/>
      <c r="I113" s="162"/>
      <c r="J113" s="100"/>
      <c r="K113" s="100"/>
      <c r="L113" s="100"/>
      <c r="M113" s="100"/>
      <c r="N113" s="100"/>
      <c r="O113" s="100"/>
    </row>
    <row r="114" spans="2:15" x14ac:dyDescent="0.3">
      <c r="B114" s="157"/>
      <c r="C114" s="100"/>
      <c r="D114" s="100"/>
      <c r="E114" s="100"/>
      <c r="F114" s="100"/>
      <c r="G114" s="100"/>
      <c r="H114" s="100"/>
      <c r="I114" s="162"/>
      <c r="J114" s="100"/>
      <c r="K114" s="100"/>
      <c r="L114" s="100"/>
      <c r="M114" s="100"/>
      <c r="N114" s="100"/>
      <c r="O114" s="100"/>
    </row>
    <row r="115" spans="2:15" x14ac:dyDescent="0.3">
      <c r="B115" s="157"/>
      <c r="C115" s="100"/>
      <c r="D115" s="100"/>
      <c r="E115" s="100"/>
      <c r="F115" s="100"/>
      <c r="G115" s="100"/>
      <c r="H115" s="100"/>
      <c r="I115" s="162"/>
      <c r="J115" s="100"/>
      <c r="K115" s="100"/>
      <c r="L115" s="100"/>
      <c r="M115" s="100"/>
      <c r="N115" s="100"/>
      <c r="O115" s="100"/>
    </row>
    <row r="116" spans="2:15" x14ac:dyDescent="0.3">
      <c r="B116" s="157"/>
      <c r="C116" s="100"/>
      <c r="D116" s="100"/>
      <c r="E116" s="100"/>
      <c r="F116" s="100"/>
      <c r="G116" s="100"/>
      <c r="H116" s="100"/>
      <c r="I116" s="162"/>
      <c r="J116" s="100"/>
      <c r="K116" s="100"/>
      <c r="L116" s="100"/>
      <c r="M116" s="100"/>
      <c r="N116" s="100"/>
      <c r="O116" s="100"/>
    </row>
    <row r="117" spans="2:15" x14ac:dyDescent="0.3">
      <c r="B117" s="157"/>
      <c r="C117" s="100"/>
      <c r="D117" s="100"/>
      <c r="E117" s="100"/>
      <c r="F117" s="100"/>
      <c r="G117" s="100"/>
      <c r="H117" s="100"/>
      <c r="I117" s="162"/>
      <c r="J117" s="100"/>
      <c r="K117" s="100"/>
      <c r="L117" s="100"/>
      <c r="M117" s="100"/>
      <c r="N117" s="100"/>
      <c r="O117" s="100"/>
    </row>
    <row r="118" spans="2:15" x14ac:dyDescent="0.3">
      <c r="B118" s="157"/>
      <c r="C118" s="100"/>
      <c r="D118" s="100"/>
      <c r="E118" s="100"/>
      <c r="F118" s="100"/>
      <c r="G118" s="100"/>
      <c r="H118" s="100"/>
      <c r="I118" s="162"/>
      <c r="J118" s="100"/>
      <c r="K118" s="100"/>
      <c r="L118" s="100"/>
      <c r="M118" s="100"/>
      <c r="N118" s="100"/>
      <c r="O118" s="100"/>
    </row>
    <row r="119" spans="2:15" x14ac:dyDescent="0.3">
      <c r="B119" s="157"/>
      <c r="C119" s="100"/>
      <c r="D119" s="100"/>
      <c r="E119" s="100"/>
      <c r="F119" s="100"/>
      <c r="G119" s="100"/>
      <c r="H119" s="100"/>
      <c r="I119" s="162"/>
      <c r="J119" s="100"/>
      <c r="K119" s="100"/>
      <c r="L119" s="100"/>
      <c r="M119" s="100"/>
      <c r="N119" s="100"/>
      <c r="O119" s="100"/>
    </row>
    <row r="120" spans="2:15" x14ac:dyDescent="0.3">
      <c r="B120" s="157"/>
      <c r="C120" s="100"/>
      <c r="D120" s="100"/>
      <c r="E120" s="100"/>
      <c r="F120" s="100"/>
      <c r="G120" s="100"/>
      <c r="H120" s="100"/>
      <c r="I120" s="162"/>
      <c r="J120" s="100"/>
      <c r="K120" s="100"/>
      <c r="L120" s="100"/>
      <c r="M120" s="100"/>
      <c r="N120" s="100"/>
      <c r="O120" s="100"/>
    </row>
    <row r="121" spans="2:15" x14ac:dyDescent="0.3">
      <c r="B121" s="157"/>
      <c r="C121" s="100"/>
      <c r="D121" s="100"/>
      <c r="E121" s="100"/>
      <c r="F121" s="100"/>
      <c r="G121" s="100"/>
      <c r="H121" s="100"/>
      <c r="I121" s="162"/>
      <c r="J121" s="100"/>
      <c r="K121" s="100"/>
      <c r="L121" s="100"/>
      <c r="M121" s="100"/>
      <c r="N121" s="100"/>
      <c r="O121" s="100"/>
    </row>
    <row r="122" spans="2:15" x14ac:dyDescent="0.3">
      <c r="B122" s="157"/>
      <c r="C122" s="100"/>
      <c r="D122" s="100"/>
      <c r="E122" s="100"/>
      <c r="F122" s="100"/>
      <c r="G122" s="100"/>
      <c r="H122" s="100"/>
      <c r="I122" s="162"/>
      <c r="J122" s="100"/>
      <c r="K122" s="100"/>
      <c r="L122" s="100"/>
      <c r="M122" s="100"/>
      <c r="N122" s="100"/>
      <c r="O122" s="100"/>
    </row>
    <row r="123" spans="2:15" x14ac:dyDescent="0.3">
      <c r="B123" s="157"/>
      <c r="C123" s="100"/>
      <c r="D123" s="100"/>
      <c r="E123" s="100"/>
      <c r="F123" s="100"/>
      <c r="G123" s="100"/>
      <c r="H123" s="100"/>
      <c r="I123" s="162"/>
      <c r="J123" s="100"/>
      <c r="K123" s="100"/>
      <c r="L123" s="100"/>
      <c r="M123" s="100"/>
      <c r="N123" s="100"/>
      <c r="O123" s="100"/>
    </row>
    <row r="124" spans="2:15" x14ac:dyDescent="0.3">
      <c r="B124" s="157"/>
      <c r="C124" s="100"/>
      <c r="D124" s="100"/>
      <c r="E124" s="100"/>
      <c r="F124" s="100"/>
      <c r="G124" s="100"/>
      <c r="H124" s="100"/>
      <c r="I124" s="162"/>
      <c r="J124" s="100"/>
      <c r="K124" s="100"/>
      <c r="L124" s="100"/>
      <c r="M124" s="100"/>
      <c r="N124" s="100"/>
      <c r="O124" s="100"/>
    </row>
    <row r="125" spans="2:15" x14ac:dyDescent="0.3">
      <c r="B125" s="157"/>
      <c r="C125" s="100"/>
      <c r="D125" s="100"/>
      <c r="E125" s="100"/>
      <c r="F125" s="100"/>
      <c r="G125" s="100"/>
      <c r="H125" s="100"/>
      <c r="I125" s="162"/>
      <c r="J125" s="100"/>
      <c r="K125" s="100"/>
      <c r="L125" s="100"/>
      <c r="M125" s="100"/>
      <c r="N125" s="100"/>
      <c r="O125" s="100"/>
    </row>
    <row r="126" spans="2:15" x14ac:dyDescent="0.3">
      <c r="B126" s="157"/>
      <c r="C126" s="100"/>
      <c r="D126" s="100"/>
      <c r="E126" s="100"/>
      <c r="F126" s="100"/>
      <c r="G126" s="100"/>
      <c r="H126" s="100"/>
      <c r="I126" s="162"/>
      <c r="J126" s="100"/>
      <c r="K126" s="100"/>
      <c r="L126" s="100"/>
      <c r="M126" s="100"/>
      <c r="N126" s="100"/>
      <c r="O126" s="100"/>
    </row>
    <row r="127" spans="2:15" x14ac:dyDescent="0.3">
      <c r="B127" s="157"/>
      <c r="C127" s="100"/>
      <c r="D127" s="100"/>
      <c r="E127" s="100"/>
      <c r="F127" s="100"/>
      <c r="G127" s="100"/>
      <c r="H127" s="100"/>
      <c r="I127" s="162"/>
      <c r="J127" s="100"/>
      <c r="K127" s="100"/>
      <c r="L127" s="100"/>
      <c r="M127" s="100"/>
      <c r="N127" s="100"/>
      <c r="O127" s="100"/>
    </row>
    <row r="128" spans="2:15" x14ac:dyDescent="0.3">
      <c r="B128" s="157"/>
      <c r="C128" s="100"/>
      <c r="D128" s="100"/>
      <c r="E128" s="100"/>
      <c r="F128" s="100"/>
      <c r="G128" s="100"/>
      <c r="H128" s="100"/>
      <c r="I128" s="162"/>
      <c r="J128" s="100"/>
      <c r="K128" s="100"/>
      <c r="L128" s="100"/>
      <c r="M128" s="100"/>
      <c r="N128" s="100"/>
      <c r="O128" s="100"/>
    </row>
    <row r="129" spans="2:15" x14ac:dyDescent="0.3">
      <c r="B129" s="157"/>
      <c r="C129" s="100"/>
      <c r="D129" s="100"/>
      <c r="E129" s="100"/>
      <c r="F129" s="100"/>
      <c r="G129" s="100"/>
      <c r="H129" s="100"/>
      <c r="I129" s="162"/>
      <c r="J129" s="100"/>
      <c r="K129" s="100"/>
      <c r="L129" s="100"/>
      <c r="M129" s="100"/>
      <c r="N129" s="100"/>
      <c r="O129" s="100"/>
    </row>
    <row r="130" spans="2:15" x14ac:dyDescent="0.3">
      <c r="B130" s="157"/>
      <c r="C130" s="100"/>
      <c r="D130" s="100"/>
      <c r="E130" s="100"/>
      <c r="F130" s="100"/>
      <c r="G130" s="100"/>
      <c r="H130" s="100"/>
      <c r="I130" s="162"/>
      <c r="J130" s="100"/>
      <c r="K130" s="100"/>
      <c r="L130" s="100"/>
      <c r="M130" s="100"/>
      <c r="N130" s="100"/>
      <c r="O130" s="100"/>
    </row>
    <row r="131" spans="2:15" x14ac:dyDescent="0.3">
      <c r="B131" s="157"/>
      <c r="C131" s="100"/>
      <c r="D131" s="100"/>
      <c r="E131" s="100"/>
      <c r="F131" s="100"/>
      <c r="G131" s="100"/>
      <c r="H131" s="100"/>
      <c r="I131" s="162"/>
      <c r="J131" s="100"/>
      <c r="K131" s="100"/>
      <c r="L131" s="100"/>
      <c r="M131" s="100"/>
      <c r="N131" s="100"/>
      <c r="O131" s="100"/>
    </row>
    <row r="132" spans="2:15" x14ac:dyDescent="0.3">
      <c r="B132" s="157"/>
      <c r="C132" s="100"/>
      <c r="D132" s="100"/>
      <c r="E132" s="100"/>
      <c r="F132" s="100"/>
      <c r="G132" s="100"/>
      <c r="H132" s="100"/>
      <c r="I132" s="162"/>
      <c r="J132" s="100"/>
      <c r="K132" s="100"/>
      <c r="L132" s="100"/>
      <c r="M132" s="100"/>
      <c r="N132" s="100"/>
      <c r="O132" s="100"/>
    </row>
    <row r="133" spans="2:15" x14ac:dyDescent="0.3">
      <c r="B133" s="157"/>
      <c r="C133" s="100"/>
      <c r="D133" s="100"/>
      <c r="E133" s="100"/>
      <c r="F133" s="100"/>
      <c r="G133" s="100"/>
      <c r="H133" s="100"/>
      <c r="I133" s="162"/>
      <c r="J133" s="100"/>
      <c r="K133" s="100"/>
      <c r="L133" s="100"/>
      <c r="M133" s="100"/>
      <c r="N133" s="100"/>
      <c r="O133" s="100"/>
    </row>
    <row r="134" spans="2:15" x14ac:dyDescent="0.3">
      <c r="B134" s="157"/>
      <c r="C134" s="100"/>
      <c r="D134" s="100"/>
      <c r="E134" s="100"/>
      <c r="F134" s="100"/>
      <c r="G134" s="100"/>
      <c r="H134" s="100"/>
      <c r="I134" s="162"/>
      <c r="J134" s="100"/>
      <c r="K134" s="100"/>
      <c r="L134" s="100"/>
      <c r="M134" s="100"/>
      <c r="N134" s="100"/>
      <c r="O134" s="100"/>
    </row>
    <row r="135" spans="2:15" x14ac:dyDescent="0.3">
      <c r="B135" s="157"/>
      <c r="C135" s="100"/>
      <c r="D135" s="100"/>
      <c r="E135" s="100"/>
      <c r="F135" s="100"/>
      <c r="G135" s="100"/>
      <c r="H135" s="100"/>
      <c r="I135" s="162"/>
      <c r="J135" s="100"/>
      <c r="K135" s="100"/>
      <c r="L135" s="100"/>
      <c r="M135" s="100"/>
      <c r="N135" s="100"/>
      <c r="O135" s="100"/>
    </row>
    <row r="136" spans="2:15" x14ac:dyDescent="0.3">
      <c r="B136" s="157"/>
      <c r="C136" s="100"/>
      <c r="D136" s="100"/>
      <c r="E136" s="100"/>
      <c r="F136" s="100"/>
      <c r="G136" s="100"/>
      <c r="H136" s="100"/>
      <c r="I136" s="162"/>
      <c r="J136" s="100"/>
      <c r="K136" s="100"/>
      <c r="L136" s="100"/>
      <c r="M136" s="100"/>
      <c r="N136" s="100"/>
      <c r="O136" s="100"/>
    </row>
    <row r="137" spans="2:15" x14ac:dyDescent="0.3">
      <c r="B137" s="157"/>
      <c r="C137" s="100"/>
      <c r="D137" s="100"/>
      <c r="E137" s="100"/>
      <c r="F137" s="100"/>
      <c r="G137" s="100"/>
      <c r="H137" s="100"/>
      <c r="I137" s="162"/>
      <c r="J137" s="100"/>
      <c r="K137" s="100"/>
      <c r="L137" s="100"/>
      <c r="M137" s="100"/>
      <c r="N137" s="100"/>
      <c r="O137" s="100"/>
    </row>
    <row r="138" spans="2:15" x14ac:dyDescent="0.3">
      <c r="B138" s="157"/>
      <c r="C138" s="100"/>
      <c r="D138" s="100"/>
      <c r="E138" s="100"/>
      <c r="F138" s="100"/>
      <c r="G138" s="100"/>
      <c r="H138" s="100"/>
      <c r="I138" s="162"/>
      <c r="J138" s="100"/>
      <c r="K138" s="100"/>
      <c r="L138" s="100"/>
      <c r="M138" s="100"/>
      <c r="N138" s="100"/>
      <c r="O138" s="100"/>
    </row>
    <row r="139" spans="2:15" x14ac:dyDescent="0.3">
      <c r="B139" s="157"/>
      <c r="C139" s="100"/>
      <c r="D139" s="100"/>
      <c r="E139" s="100"/>
      <c r="F139" s="100"/>
      <c r="G139" s="100"/>
      <c r="H139" s="100"/>
      <c r="I139" s="162"/>
      <c r="J139" s="100"/>
      <c r="K139" s="100"/>
      <c r="L139" s="100"/>
      <c r="M139" s="100"/>
      <c r="N139" s="100"/>
      <c r="O139" s="100"/>
    </row>
    <row r="140" spans="2:15" x14ac:dyDescent="0.3">
      <c r="B140" s="157"/>
      <c r="C140" s="100"/>
      <c r="D140" s="100"/>
      <c r="E140" s="100"/>
      <c r="F140" s="100"/>
      <c r="G140" s="100"/>
      <c r="H140" s="100"/>
      <c r="I140" s="162"/>
      <c r="J140" s="100"/>
      <c r="K140" s="100"/>
      <c r="L140" s="100"/>
      <c r="M140" s="100"/>
      <c r="N140" s="100"/>
      <c r="O140" s="100"/>
    </row>
    <row r="141" spans="2:15" x14ac:dyDescent="0.3">
      <c r="B141" s="157"/>
      <c r="C141" s="100"/>
      <c r="D141" s="100"/>
      <c r="E141" s="100"/>
      <c r="F141" s="100"/>
      <c r="G141" s="100"/>
      <c r="H141" s="100"/>
      <c r="I141" s="162"/>
      <c r="J141" s="100"/>
      <c r="K141" s="100"/>
      <c r="L141" s="100"/>
      <c r="M141" s="100"/>
      <c r="N141" s="100"/>
      <c r="O141" s="100"/>
    </row>
    <row r="142" spans="2:15" x14ac:dyDescent="0.3">
      <c r="B142" s="157"/>
      <c r="C142" s="100"/>
      <c r="D142" s="100"/>
      <c r="E142" s="100"/>
      <c r="F142" s="100"/>
      <c r="G142" s="100"/>
      <c r="H142" s="100"/>
      <c r="I142" s="162"/>
      <c r="J142" s="100"/>
      <c r="K142" s="100"/>
      <c r="L142" s="100"/>
      <c r="M142" s="100"/>
      <c r="N142" s="100"/>
      <c r="O142" s="100"/>
    </row>
    <row r="143" spans="2:15" x14ac:dyDescent="0.3">
      <c r="B143" s="157"/>
      <c r="C143" s="100"/>
      <c r="D143" s="100"/>
      <c r="E143" s="100"/>
      <c r="F143" s="100"/>
      <c r="G143" s="100"/>
      <c r="H143" s="100"/>
      <c r="I143" s="162"/>
      <c r="J143" s="100"/>
      <c r="K143" s="100"/>
      <c r="L143" s="100"/>
      <c r="M143" s="100"/>
      <c r="N143" s="100"/>
      <c r="O143" s="100"/>
    </row>
    <row r="144" spans="2:15" x14ac:dyDescent="0.3">
      <c r="B144" s="157"/>
      <c r="C144" s="100"/>
      <c r="D144" s="100"/>
      <c r="E144" s="100"/>
      <c r="F144" s="100"/>
      <c r="G144" s="100"/>
      <c r="H144" s="100"/>
      <c r="I144" s="162"/>
      <c r="J144" s="100"/>
      <c r="K144" s="100"/>
      <c r="L144" s="100"/>
      <c r="M144" s="100"/>
      <c r="N144" s="100"/>
      <c r="O144" s="100"/>
    </row>
    <row r="145" spans="2:15" x14ac:dyDescent="0.3">
      <c r="B145" s="157"/>
      <c r="C145" s="100"/>
      <c r="D145" s="100"/>
      <c r="E145" s="100"/>
      <c r="F145" s="100"/>
      <c r="G145" s="100"/>
      <c r="H145" s="100"/>
      <c r="I145" s="162"/>
      <c r="J145" s="100"/>
      <c r="K145" s="100"/>
      <c r="L145" s="100"/>
      <c r="M145" s="100"/>
      <c r="N145" s="100"/>
      <c r="O145" s="100"/>
    </row>
    <row r="146" spans="2:15" x14ac:dyDescent="0.3">
      <c r="B146" s="157"/>
      <c r="C146" s="100"/>
      <c r="D146" s="100"/>
      <c r="E146" s="100"/>
      <c r="F146" s="100"/>
      <c r="G146" s="100"/>
      <c r="H146" s="100"/>
      <c r="I146" s="162"/>
      <c r="J146" s="100"/>
      <c r="K146" s="100"/>
      <c r="L146" s="100"/>
      <c r="M146" s="100"/>
      <c r="N146" s="100"/>
      <c r="O146" s="100"/>
    </row>
    <row r="147" spans="2:15" x14ac:dyDescent="0.3">
      <c r="B147" s="157"/>
      <c r="C147" s="100"/>
      <c r="D147" s="100"/>
      <c r="E147" s="100"/>
      <c r="F147" s="100"/>
      <c r="G147" s="100"/>
      <c r="H147" s="100"/>
      <c r="I147" s="162"/>
      <c r="J147" s="100"/>
      <c r="K147" s="100"/>
      <c r="L147" s="100"/>
      <c r="M147" s="100"/>
      <c r="N147" s="100"/>
      <c r="O147" s="100"/>
    </row>
    <row r="148" spans="2:15" x14ac:dyDescent="0.3">
      <c r="B148" s="157"/>
      <c r="C148" s="100"/>
      <c r="D148" s="100"/>
      <c r="E148" s="100"/>
      <c r="F148" s="100"/>
      <c r="G148" s="100"/>
      <c r="H148" s="100"/>
      <c r="I148" s="162"/>
      <c r="J148" s="100"/>
      <c r="K148" s="100"/>
      <c r="L148" s="100"/>
      <c r="M148" s="100"/>
      <c r="N148" s="100"/>
      <c r="O148" s="100"/>
    </row>
    <row r="149" spans="2:15" x14ac:dyDescent="0.3">
      <c r="B149" s="157"/>
      <c r="C149" s="100"/>
      <c r="D149" s="100"/>
      <c r="E149" s="100"/>
      <c r="F149" s="100"/>
      <c r="G149" s="100"/>
      <c r="H149" s="100"/>
      <c r="I149" s="162"/>
      <c r="J149" s="100"/>
      <c r="K149" s="100"/>
      <c r="L149" s="100"/>
      <c r="M149" s="100"/>
      <c r="N149" s="100"/>
      <c r="O149" s="100"/>
    </row>
    <row r="150" spans="2:15" x14ac:dyDescent="0.3">
      <c r="B150" s="157"/>
      <c r="C150" s="100"/>
      <c r="D150" s="100"/>
      <c r="E150" s="100"/>
      <c r="F150" s="100"/>
      <c r="G150" s="100"/>
      <c r="H150" s="100"/>
      <c r="I150" s="162"/>
      <c r="J150" s="100"/>
      <c r="K150" s="100"/>
      <c r="L150" s="100"/>
      <c r="M150" s="100"/>
      <c r="N150" s="100"/>
      <c r="O150" s="100"/>
    </row>
    <row r="151" spans="2:15" x14ac:dyDescent="0.3">
      <c r="B151" s="157"/>
      <c r="C151" s="100"/>
      <c r="D151" s="100"/>
      <c r="E151" s="100"/>
      <c r="F151" s="100"/>
      <c r="G151" s="100"/>
      <c r="H151" s="100"/>
      <c r="I151" s="162"/>
      <c r="J151" s="100"/>
      <c r="K151" s="100"/>
      <c r="L151" s="100"/>
      <c r="M151" s="100"/>
      <c r="N151" s="100"/>
      <c r="O151" s="100"/>
    </row>
    <row r="152" spans="2:15" x14ac:dyDescent="0.3">
      <c r="B152" s="157"/>
      <c r="C152" s="100"/>
      <c r="D152" s="100"/>
      <c r="E152" s="100"/>
      <c r="F152" s="100"/>
      <c r="G152" s="100"/>
      <c r="H152" s="100"/>
      <c r="I152" s="162"/>
      <c r="J152" s="100"/>
      <c r="K152" s="100"/>
      <c r="L152" s="100"/>
      <c r="M152" s="100"/>
      <c r="N152" s="100"/>
      <c r="O152" s="100"/>
    </row>
    <row r="153" spans="2:15" x14ac:dyDescent="0.3">
      <c r="B153" s="157"/>
      <c r="C153" s="100"/>
      <c r="D153" s="100"/>
      <c r="E153" s="100"/>
      <c r="F153" s="100"/>
      <c r="G153" s="100"/>
      <c r="H153" s="100"/>
      <c r="I153" s="162"/>
      <c r="J153" s="100"/>
      <c r="K153" s="100"/>
      <c r="L153" s="100"/>
      <c r="M153" s="100"/>
      <c r="N153" s="100"/>
      <c r="O153" s="100"/>
    </row>
    <row r="154" spans="2:15" x14ac:dyDescent="0.3">
      <c r="B154" s="157"/>
      <c r="C154" s="100"/>
      <c r="D154" s="100"/>
      <c r="E154" s="100"/>
      <c r="F154" s="100"/>
      <c r="G154" s="100"/>
      <c r="H154" s="100"/>
      <c r="I154" s="162"/>
      <c r="J154" s="100"/>
      <c r="K154" s="100"/>
      <c r="L154" s="100"/>
      <c r="M154" s="100"/>
      <c r="N154" s="100"/>
      <c r="O154" s="100"/>
    </row>
    <row r="155" spans="2:15" x14ac:dyDescent="0.3">
      <c r="B155" s="157"/>
      <c r="C155" s="100"/>
      <c r="D155" s="100"/>
      <c r="E155" s="100"/>
      <c r="F155" s="100"/>
      <c r="G155" s="100"/>
      <c r="H155" s="100"/>
      <c r="I155" s="162"/>
      <c r="J155" s="100"/>
      <c r="K155" s="100"/>
      <c r="L155" s="100"/>
      <c r="M155" s="100"/>
      <c r="N155" s="100"/>
      <c r="O155" s="100"/>
    </row>
    <row r="156" spans="2:15" x14ac:dyDescent="0.3">
      <c r="B156" s="157"/>
      <c r="C156" s="100"/>
      <c r="D156" s="100"/>
      <c r="E156" s="100"/>
      <c r="F156" s="100"/>
      <c r="G156" s="100"/>
      <c r="H156" s="100"/>
      <c r="I156" s="162"/>
      <c r="J156" s="100"/>
      <c r="K156" s="100"/>
      <c r="L156" s="100"/>
      <c r="M156" s="100"/>
      <c r="N156" s="100"/>
      <c r="O156" s="100"/>
    </row>
    <row r="157" spans="2:15" x14ac:dyDescent="0.3">
      <c r="B157" s="157"/>
      <c r="C157" s="100"/>
      <c r="D157" s="100"/>
      <c r="E157" s="100"/>
      <c r="F157" s="100"/>
      <c r="G157" s="100"/>
      <c r="H157" s="100"/>
      <c r="I157" s="162"/>
      <c r="J157" s="100"/>
      <c r="K157" s="100"/>
      <c r="L157" s="100"/>
      <c r="M157" s="100"/>
      <c r="N157" s="100"/>
      <c r="O157" s="100"/>
    </row>
    <row r="158" spans="2:15" x14ac:dyDescent="0.3">
      <c r="B158" s="157"/>
      <c r="C158" s="100"/>
      <c r="D158" s="100"/>
      <c r="E158" s="100"/>
      <c r="F158" s="100"/>
      <c r="G158" s="100"/>
      <c r="H158" s="100"/>
      <c r="I158" s="162"/>
      <c r="J158" s="100"/>
      <c r="K158" s="100"/>
      <c r="L158" s="100"/>
      <c r="M158" s="100"/>
      <c r="N158" s="100"/>
      <c r="O158" s="100"/>
    </row>
    <row r="159" spans="2:15" x14ac:dyDescent="0.3">
      <c r="B159" s="157"/>
      <c r="C159" s="100"/>
      <c r="D159" s="100"/>
      <c r="E159" s="100"/>
      <c r="F159" s="100"/>
      <c r="G159" s="100"/>
      <c r="H159" s="100"/>
      <c r="I159" s="162"/>
      <c r="J159" s="100"/>
      <c r="K159" s="100"/>
      <c r="L159" s="100"/>
      <c r="M159" s="100"/>
      <c r="N159" s="100"/>
      <c r="O159" s="100"/>
    </row>
    <row r="160" spans="2:15" x14ac:dyDescent="0.3">
      <c r="B160" s="157"/>
      <c r="C160" s="100"/>
      <c r="D160" s="100"/>
      <c r="E160" s="100"/>
      <c r="F160" s="100"/>
      <c r="G160" s="100"/>
      <c r="H160" s="100"/>
      <c r="I160" s="162"/>
      <c r="J160" s="100"/>
      <c r="K160" s="100"/>
      <c r="L160" s="100"/>
      <c r="M160" s="100"/>
      <c r="N160" s="100"/>
      <c r="O160" s="100"/>
    </row>
    <row r="161" spans="2:15" x14ac:dyDescent="0.3">
      <c r="B161" s="157"/>
      <c r="C161" s="100"/>
      <c r="D161" s="100"/>
      <c r="E161" s="100"/>
      <c r="F161" s="100"/>
      <c r="G161" s="100"/>
      <c r="H161" s="100"/>
      <c r="I161" s="162"/>
      <c r="J161" s="100"/>
      <c r="K161" s="100"/>
      <c r="L161" s="100"/>
      <c r="M161" s="100"/>
      <c r="N161" s="100"/>
      <c r="O161" s="100"/>
    </row>
    <row r="162" spans="2:15" x14ac:dyDescent="0.3">
      <c r="B162" s="157"/>
      <c r="C162" s="100"/>
      <c r="D162" s="100"/>
      <c r="E162" s="100"/>
      <c r="F162" s="100"/>
      <c r="G162" s="100"/>
      <c r="H162" s="100"/>
      <c r="I162" s="162"/>
      <c r="J162" s="100"/>
      <c r="K162" s="100"/>
      <c r="L162" s="100"/>
      <c r="M162" s="100"/>
      <c r="N162" s="100"/>
      <c r="O162" s="100"/>
    </row>
    <row r="163" spans="2:15" x14ac:dyDescent="0.3">
      <c r="B163" s="157"/>
      <c r="C163" s="100"/>
      <c r="D163" s="100"/>
      <c r="E163" s="100"/>
      <c r="F163" s="100"/>
      <c r="G163" s="100"/>
      <c r="H163" s="100"/>
      <c r="I163" s="162"/>
      <c r="J163" s="100"/>
      <c r="K163" s="100"/>
      <c r="L163" s="100"/>
      <c r="M163" s="100"/>
      <c r="N163" s="100"/>
      <c r="O163" s="100"/>
    </row>
    <row r="164" spans="2:15" x14ac:dyDescent="0.3">
      <c r="B164" s="157"/>
      <c r="C164" s="100"/>
      <c r="D164" s="100"/>
      <c r="E164" s="100"/>
      <c r="F164" s="100"/>
      <c r="G164" s="100"/>
      <c r="H164" s="100"/>
      <c r="I164" s="162"/>
      <c r="J164" s="100"/>
      <c r="K164" s="100"/>
      <c r="L164" s="100"/>
      <c r="M164" s="100"/>
      <c r="N164" s="100"/>
      <c r="O164" s="100"/>
    </row>
    <row r="165" spans="2:15" x14ac:dyDescent="0.3">
      <c r="B165" s="157"/>
      <c r="C165" s="100"/>
      <c r="D165" s="100"/>
      <c r="E165" s="100"/>
      <c r="F165" s="100"/>
      <c r="G165" s="100"/>
      <c r="H165" s="100"/>
      <c r="I165" s="162"/>
      <c r="J165" s="100"/>
      <c r="K165" s="100"/>
      <c r="L165" s="100"/>
      <c r="M165" s="100"/>
      <c r="N165" s="100"/>
      <c r="O165" s="100"/>
    </row>
    <row r="166" spans="2:15" x14ac:dyDescent="0.3">
      <c r="B166" s="157"/>
      <c r="C166" s="100"/>
      <c r="D166" s="100"/>
      <c r="E166" s="100"/>
      <c r="F166" s="100"/>
      <c r="G166" s="100"/>
      <c r="H166" s="100"/>
      <c r="I166" s="162"/>
      <c r="J166" s="100"/>
      <c r="K166" s="100"/>
      <c r="L166" s="100"/>
      <c r="M166" s="100"/>
      <c r="N166" s="100"/>
      <c r="O166" s="100"/>
    </row>
    <row r="167" spans="2:15" x14ac:dyDescent="0.3">
      <c r="B167" s="157"/>
      <c r="C167" s="100"/>
      <c r="D167" s="100"/>
      <c r="E167" s="100"/>
      <c r="F167" s="100"/>
      <c r="G167" s="100"/>
      <c r="H167" s="100"/>
      <c r="I167" s="162"/>
      <c r="J167" s="100"/>
      <c r="K167" s="100"/>
      <c r="L167" s="100"/>
      <c r="M167" s="100"/>
      <c r="N167" s="100"/>
      <c r="O167" s="100"/>
    </row>
    <row r="168" spans="2:15" x14ac:dyDescent="0.3">
      <c r="B168" s="157"/>
      <c r="C168" s="100"/>
      <c r="D168" s="100"/>
      <c r="E168" s="100"/>
      <c r="F168" s="100"/>
      <c r="G168" s="100"/>
      <c r="H168" s="100"/>
      <c r="I168" s="162"/>
      <c r="J168" s="100"/>
      <c r="K168" s="100"/>
      <c r="L168" s="100"/>
      <c r="M168" s="100"/>
      <c r="N168" s="100"/>
      <c r="O168" s="100"/>
    </row>
    <row r="169" spans="2:15" x14ac:dyDescent="0.3">
      <c r="B169" s="157"/>
      <c r="C169" s="100"/>
      <c r="D169" s="100"/>
      <c r="E169" s="100"/>
      <c r="F169" s="100"/>
      <c r="G169" s="100"/>
      <c r="H169" s="100"/>
      <c r="I169" s="162"/>
      <c r="J169" s="100"/>
      <c r="K169" s="100"/>
      <c r="L169" s="100"/>
      <c r="M169" s="100"/>
      <c r="N169" s="100"/>
      <c r="O169" s="100"/>
    </row>
    <row r="170" spans="2:15" x14ac:dyDescent="0.3">
      <c r="B170" s="157"/>
      <c r="C170" s="100"/>
      <c r="D170" s="100"/>
      <c r="E170" s="100"/>
      <c r="F170" s="100"/>
      <c r="G170" s="100"/>
      <c r="H170" s="100"/>
      <c r="I170" s="162"/>
      <c r="J170" s="100"/>
      <c r="K170" s="100"/>
      <c r="L170" s="100"/>
      <c r="M170" s="100"/>
      <c r="N170" s="100"/>
      <c r="O170" s="100"/>
    </row>
    <row r="171" spans="2:15" x14ac:dyDescent="0.3">
      <c r="B171" s="157"/>
      <c r="C171" s="100"/>
      <c r="D171" s="100"/>
      <c r="E171" s="100"/>
      <c r="F171" s="100"/>
      <c r="G171" s="100"/>
      <c r="H171" s="100"/>
      <c r="I171" s="162"/>
      <c r="J171" s="100"/>
      <c r="K171" s="100"/>
      <c r="L171" s="100"/>
      <c r="M171" s="100"/>
      <c r="N171" s="100"/>
      <c r="O171" s="100"/>
    </row>
    <row r="172" spans="2:15" x14ac:dyDescent="0.3">
      <c r="B172" s="157"/>
      <c r="C172" s="100"/>
      <c r="D172" s="100"/>
      <c r="E172" s="100"/>
      <c r="F172" s="100"/>
      <c r="G172" s="100"/>
      <c r="H172" s="100"/>
      <c r="I172" s="162"/>
      <c r="J172" s="100"/>
      <c r="K172" s="100"/>
      <c r="L172" s="100"/>
      <c r="M172" s="100"/>
      <c r="N172" s="100"/>
      <c r="O172" s="100"/>
    </row>
    <row r="173" spans="2:15" x14ac:dyDescent="0.3">
      <c r="B173" s="157"/>
      <c r="C173" s="100"/>
      <c r="D173" s="100"/>
      <c r="E173" s="100"/>
      <c r="F173" s="100"/>
      <c r="G173" s="100"/>
      <c r="H173" s="100"/>
      <c r="I173" s="162"/>
      <c r="J173" s="100"/>
      <c r="K173" s="100"/>
      <c r="L173" s="100"/>
      <c r="M173" s="100"/>
      <c r="N173" s="100"/>
      <c r="O173" s="100"/>
    </row>
    <row r="174" spans="2:15" x14ac:dyDescent="0.3">
      <c r="B174" s="157"/>
      <c r="C174" s="100"/>
      <c r="D174" s="100"/>
      <c r="E174" s="100"/>
      <c r="F174" s="100"/>
      <c r="G174" s="100"/>
      <c r="H174" s="100"/>
      <c r="I174" s="162"/>
      <c r="J174" s="100"/>
      <c r="K174" s="100"/>
      <c r="L174" s="100"/>
      <c r="M174" s="100"/>
      <c r="N174" s="100"/>
      <c r="O174" s="100"/>
    </row>
    <row r="175" spans="2:15" x14ac:dyDescent="0.3">
      <c r="B175" s="157"/>
      <c r="C175" s="100"/>
      <c r="D175" s="100"/>
      <c r="E175" s="100"/>
      <c r="F175" s="100"/>
      <c r="G175" s="100"/>
      <c r="H175" s="100"/>
      <c r="I175" s="162"/>
      <c r="J175" s="100"/>
      <c r="K175" s="100"/>
      <c r="L175" s="100"/>
      <c r="M175" s="100"/>
      <c r="N175" s="100"/>
      <c r="O175" s="100"/>
    </row>
    <row r="176" spans="2:15" x14ac:dyDescent="0.3">
      <c r="B176" s="157"/>
      <c r="C176" s="100"/>
      <c r="D176" s="100"/>
      <c r="E176" s="100"/>
      <c r="F176" s="100"/>
      <c r="G176" s="100"/>
      <c r="H176" s="100"/>
      <c r="I176" s="162"/>
      <c r="J176" s="100"/>
      <c r="K176" s="100"/>
      <c r="L176" s="100"/>
      <c r="M176" s="100"/>
      <c r="N176" s="100"/>
      <c r="O176" s="100"/>
    </row>
    <row r="177" spans="2:15" x14ac:dyDescent="0.3">
      <c r="B177" s="157"/>
      <c r="C177" s="100"/>
      <c r="D177" s="100"/>
      <c r="E177" s="100"/>
      <c r="F177" s="100"/>
      <c r="G177" s="100"/>
      <c r="H177" s="100"/>
      <c r="I177" s="162"/>
      <c r="J177" s="100"/>
      <c r="K177" s="100"/>
      <c r="L177" s="100"/>
      <c r="M177" s="100"/>
      <c r="N177" s="100"/>
      <c r="O177" s="100"/>
    </row>
    <row r="178" spans="2:15" x14ac:dyDescent="0.3">
      <c r="B178" s="157"/>
      <c r="C178" s="100"/>
      <c r="D178" s="100"/>
      <c r="E178" s="100"/>
      <c r="F178" s="100"/>
      <c r="G178" s="100"/>
      <c r="H178" s="100"/>
      <c r="I178" s="162"/>
      <c r="J178" s="100"/>
      <c r="K178" s="100"/>
      <c r="L178" s="100"/>
      <c r="M178" s="100"/>
      <c r="N178" s="100"/>
      <c r="O178" s="100"/>
    </row>
    <row r="179" spans="2:15" x14ac:dyDescent="0.3">
      <c r="B179" s="157"/>
      <c r="C179" s="100"/>
      <c r="D179" s="100"/>
      <c r="E179" s="100"/>
      <c r="F179" s="100"/>
      <c r="G179" s="100"/>
      <c r="H179" s="100"/>
      <c r="I179" s="162"/>
      <c r="J179" s="100"/>
      <c r="K179" s="100"/>
      <c r="L179" s="100"/>
      <c r="M179" s="100"/>
      <c r="N179" s="100"/>
      <c r="O179" s="100"/>
    </row>
    <row r="180" spans="2:15" x14ac:dyDescent="0.3">
      <c r="B180" s="157"/>
      <c r="C180" s="100"/>
      <c r="D180" s="100"/>
      <c r="E180" s="100"/>
      <c r="F180" s="100"/>
      <c r="G180" s="100"/>
      <c r="H180" s="100"/>
      <c r="I180" s="162"/>
      <c r="J180" s="100"/>
      <c r="K180" s="100"/>
      <c r="L180" s="100"/>
      <c r="M180" s="100"/>
      <c r="N180" s="100"/>
      <c r="O180" s="100"/>
    </row>
    <row r="181" spans="2:15" x14ac:dyDescent="0.3">
      <c r="B181" s="157"/>
      <c r="C181" s="100"/>
      <c r="D181" s="100"/>
      <c r="E181" s="100"/>
      <c r="F181" s="100"/>
      <c r="G181" s="100"/>
      <c r="H181" s="100"/>
      <c r="I181" s="162"/>
      <c r="J181" s="100"/>
      <c r="K181" s="100"/>
      <c r="L181" s="100"/>
      <c r="M181" s="100"/>
      <c r="N181" s="100"/>
      <c r="O181" s="100"/>
    </row>
    <row r="182" spans="2:15" x14ac:dyDescent="0.3">
      <c r="B182" s="157"/>
      <c r="C182" s="100"/>
      <c r="D182" s="100"/>
      <c r="E182" s="100"/>
      <c r="F182" s="100"/>
      <c r="G182" s="100"/>
      <c r="H182" s="100"/>
      <c r="I182" s="162"/>
      <c r="J182" s="100"/>
      <c r="K182" s="100"/>
      <c r="L182" s="100"/>
      <c r="M182" s="100"/>
      <c r="N182" s="100"/>
      <c r="O182" s="100"/>
    </row>
    <row r="183" spans="2:15" x14ac:dyDescent="0.3">
      <c r="B183" s="157"/>
      <c r="C183" s="100"/>
      <c r="D183" s="100"/>
      <c r="E183" s="100"/>
      <c r="F183" s="100"/>
      <c r="G183" s="100"/>
      <c r="H183" s="100"/>
      <c r="I183" s="162"/>
      <c r="J183" s="100"/>
      <c r="K183" s="100"/>
      <c r="L183" s="100"/>
      <c r="M183" s="100"/>
      <c r="N183" s="100"/>
      <c r="O183" s="100"/>
    </row>
    <row r="184" spans="2:15" x14ac:dyDescent="0.3">
      <c r="B184" s="157"/>
      <c r="C184" s="100"/>
      <c r="D184" s="100"/>
      <c r="E184" s="100"/>
      <c r="F184" s="100"/>
      <c r="G184" s="100"/>
      <c r="H184" s="100"/>
      <c r="I184" s="162"/>
      <c r="J184" s="100"/>
      <c r="K184" s="100"/>
      <c r="L184" s="100"/>
      <c r="M184" s="100"/>
      <c r="N184" s="100"/>
      <c r="O184" s="100"/>
    </row>
    <row r="185" spans="2:15" x14ac:dyDescent="0.3">
      <c r="B185" s="157"/>
      <c r="C185" s="100"/>
      <c r="D185" s="100"/>
      <c r="E185" s="100"/>
      <c r="F185" s="100"/>
      <c r="G185" s="100"/>
      <c r="H185" s="100"/>
      <c r="I185" s="162"/>
      <c r="J185" s="100"/>
      <c r="K185" s="100"/>
      <c r="L185" s="100"/>
      <c r="M185" s="100"/>
      <c r="N185" s="100"/>
      <c r="O185" s="100"/>
    </row>
    <row r="186" spans="2:15" x14ac:dyDescent="0.3">
      <c r="B186" s="157"/>
      <c r="C186" s="100"/>
      <c r="D186" s="100"/>
      <c r="E186" s="100"/>
      <c r="F186" s="100"/>
      <c r="G186" s="100"/>
      <c r="H186" s="100"/>
      <c r="I186" s="162"/>
      <c r="J186" s="100"/>
      <c r="K186" s="100"/>
      <c r="L186" s="100"/>
      <c r="M186" s="100"/>
      <c r="N186" s="100"/>
      <c r="O186" s="100"/>
    </row>
    <row r="187" spans="2:15" x14ac:dyDescent="0.3">
      <c r="B187" s="157"/>
      <c r="C187" s="100"/>
      <c r="D187" s="100"/>
      <c r="E187" s="100"/>
      <c r="F187" s="100"/>
      <c r="G187" s="100"/>
      <c r="H187" s="100"/>
      <c r="I187" s="162"/>
      <c r="J187" s="100"/>
      <c r="K187" s="100"/>
      <c r="L187" s="100"/>
      <c r="M187" s="100"/>
      <c r="N187" s="100"/>
      <c r="O187" s="100"/>
    </row>
    <row r="188" spans="2:15" x14ac:dyDescent="0.3">
      <c r="B188" s="157"/>
      <c r="C188" s="100"/>
      <c r="D188" s="100"/>
      <c r="E188" s="100"/>
      <c r="F188" s="100"/>
      <c r="G188" s="100"/>
      <c r="H188" s="100"/>
      <c r="I188" s="162"/>
      <c r="J188" s="100"/>
      <c r="K188" s="100"/>
      <c r="L188" s="100"/>
      <c r="M188" s="100"/>
      <c r="N188" s="100"/>
      <c r="O188" s="100"/>
    </row>
    <row r="189" spans="2:15" x14ac:dyDescent="0.3">
      <c r="B189" s="157"/>
      <c r="C189" s="100"/>
      <c r="D189" s="100"/>
      <c r="E189" s="100"/>
      <c r="F189" s="100"/>
      <c r="G189" s="100"/>
      <c r="H189" s="100"/>
      <c r="I189" s="162"/>
      <c r="J189" s="100"/>
      <c r="K189" s="100"/>
      <c r="L189" s="100"/>
      <c r="M189" s="100"/>
      <c r="N189" s="100"/>
      <c r="O189" s="100"/>
    </row>
    <row r="190" spans="2:15" x14ac:dyDescent="0.3">
      <c r="B190" s="157"/>
      <c r="C190" s="100"/>
      <c r="D190" s="100"/>
      <c r="E190" s="100"/>
      <c r="F190" s="100"/>
      <c r="G190" s="100"/>
      <c r="H190" s="100"/>
      <c r="I190" s="162"/>
      <c r="J190" s="100"/>
      <c r="K190" s="100"/>
      <c r="L190" s="100"/>
      <c r="M190" s="100"/>
      <c r="N190" s="100"/>
      <c r="O190" s="100"/>
    </row>
    <row r="191" spans="2:15" x14ac:dyDescent="0.3">
      <c r="B191" s="157"/>
      <c r="C191" s="100"/>
      <c r="D191" s="100"/>
      <c r="E191" s="100"/>
      <c r="F191" s="100"/>
      <c r="G191" s="100"/>
      <c r="H191" s="100"/>
      <c r="I191" s="162"/>
      <c r="J191" s="100"/>
      <c r="K191" s="100"/>
      <c r="L191" s="100"/>
      <c r="M191" s="100"/>
      <c r="N191" s="100"/>
      <c r="O191" s="100"/>
    </row>
    <row r="192" spans="2:15" x14ac:dyDescent="0.3">
      <c r="B192" s="157"/>
      <c r="C192" s="100"/>
      <c r="D192" s="100"/>
      <c r="E192" s="100"/>
      <c r="F192" s="100"/>
      <c r="G192" s="100"/>
      <c r="H192" s="100"/>
      <c r="I192" s="162"/>
      <c r="J192" s="100"/>
      <c r="K192" s="100"/>
      <c r="L192" s="100"/>
      <c r="M192" s="100"/>
      <c r="N192" s="100"/>
      <c r="O192" s="100"/>
    </row>
    <row r="193" spans="2:15" x14ac:dyDescent="0.3">
      <c r="B193" s="157"/>
      <c r="C193" s="100"/>
      <c r="D193" s="100"/>
      <c r="E193" s="100"/>
      <c r="F193" s="100"/>
      <c r="G193" s="100"/>
      <c r="H193" s="100"/>
      <c r="I193" s="162"/>
      <c r="J193" s="100"/>
      <c r="K193" s="100"/>
      <c r="L193" s="100"/>
      <c r="M193" s="100"/>
      <c r="N193" s="100"/>
      <c r="O193" s="100"/>
    </row>
    <row r="194" spans="2:15" x14ac:dyDescent="0.3">
      <c r="B194" s="157"/>
      <c r="C194" s="100"/>
      <c r="D194" s="100"/>
      <c r="E194" s="100"/>
      <c r="F194" s="100"/>
      <c r="G194" s="100"/>
      <c r="H194" s="100"/>
      <c r="I194" s="162"/>
      <c r="J194" s="100"/>
      <c r="K194" s="100"/>
      <c r="L194" s="100"/>
      <c r="M194" s="100"/>
      <c r="N194" s="100"/>
      <c r="O194" s="100"/>
    </row>
    <row r="195" spans="2:15" x14ac:dyDescent="0.3">
      <c r="B195" s="157"/>
      <c r="C195" s="100"/>
      <c r="D195" s="100"/>
      <c r="E195" s="100"/>
      <c r="F195" s="100"/>
      <c r="G195" s="100"/>
      <c r="H195" s="100"/>
      <c r="I195" s="162"/>
      <c r="J195" s="100"/>
      <c r="K195" s="100"/>
      <c r="L195" s="100"/>
      <c r="M195" s="100"/>
      <c r="N195" s="100"/>
      <c r="O195" s="100"/>
    </row>
    <row r="196" spans="2:15" x14ac:dyDescent="0.3">
      <c r="B196" s="157"/>
      <c r="C196" s="100"/>
      <c r="D196" s="100"/>
      <c r="E196" s="100"/>
      <c r="F196" s="100"/>
      <c r="G196" s="100"/>
      <c r="H196" s="100"/>
      <c r="I196" s="162"/>
      <c r="J196" s="100"/>
      <c r="K196" s="100"/>
      <c r="L196" s="100"/>
      <c r="M196" s="100"/>
      <c r="N196" s="100"/>
      <c r="O196" s="100"/>
    </row>
    <row r="197" spans="2:15" x14ac:dyDescent="0.3">
      <c r="B197" s="157"/>
      <c r="C197" s="100"/>
      <c r="D197" s="100"/>
      <c r="E197" s="100"/>
      <c r="F197" s="100"/>
      <c r="G197" s="100"/>
      <c r="H197" s="100"/>
      <c r="I197" s="162"/>
      <c r="J197" s="100"/>
      <c r="K197" s="100"/>
      <c r="L197" s="100"/>
      <c r="M197" s="100"/>
      <c r="N197" s="100"/>
      <c r="O197" s="100"/>
    </row>
    <row r="198" spans="2:15" x14ac:dyDescent="0.3">
      <c r="B198" s="157"/>
      <c r="C198" s="100"/>
      <c r="D198" s="100"/>
      <c r="E198" s="100"/>
      <c r="F198" s="100"/>
      <c r="G198" s="100"/>
      <c r="H198" s="100"/>
      <c r="I198" s="162"/>
      <c r="J198" s="100"/>
      <c r="K198" s="100"/>
      <c r="L198" s="100"/>
      <c r="M198" s="100"/>
      <c r="N198" s="100"/>
      <c r="O198" s="100"/>
    </row>
    <row r="199" spans="2:15" x14ac:dyDescent="0.3">
      <c r="B199" s="157"/>
      <c r="C199" s="100"/>
      <c r="D199" s="100"/>
      <c r="E199" s="100"/>
      <c r="F199" s="100"/>
      <c r="G199" s="100"/>
      <c r="H199" s="100"/>
      <c r="I199" s="162"/>
      <c r="J199" s="100"/>
      <c r="K199" s="100"/>
      <c r="L199" s="100"/>
      <c r="M199" s="100"/>
      <c r="N199" s="100"/>
      <c r="O199" s="100"/>
    </row>
    <row r="200" spans="2:15" x14ac:dyDescent="0.3">
      <c r="B200" s="157"/>
      <c r="C200" s="100"/>
      <c r="D200" s="100"/>
      <c r="E200" s="100"/>
      <c r="F200" s="100"/>
      <c r="G200" s="100"/>
      <c r="H200" s="100"/>
      <c r="I200" s="162"/>
      <c r="J200" s="100"/>
      <c r="K200" s="100"/>
      <c r="L200" s="100"/>
      <c r="M200" s="100"/>
      <c r="N200" s="100"/>
      <c r="O200" s="100"/>
    </row>
    <row r="201" spans="2:15" x14ac:dyDescent="0.3">
      <c r="B201" s="157"/>
      <c r="C201" s="100"/>
      <c r="D201" s="100"/>
      <c r="E201" s="100"/>
      <c r="F201" s="100"/>
      <c r="G201" s="100"/>
      <c r="H201" s="100"/>
      <c r="I201" s="162"/>
      <c r="J201" s="100"/>
      <c r="K201" s="100"/>
      <c r="L201" s="100"/>
      <c r="M201" s="100"/>
      <c r="N201" s="100"/>
      <c r="O201" s="100"/>
    </row>
    <row r="202" spans="2:15" x14ac:dyDescent="0.3">
      <c r="B202" s="157"/>
      <c r="C202" s="100"/>
      <c r="D202" s="100"/>
      <c r="E202" s="100"/>
      <c r="F202" s="100"/>
      <c r="G202" s="100"/>
      <c r="H202" s="100"/>
      <c r="I202" s="162"/>
      <c r="J202" s="100"/>
      <c r="K202" s="100"/>
      <c r="L202" s="100"/>
      <c r="M202" s="100"/>
      <c r="N202" s="100"/>
      <c r="O202" s="100"/>
    </row>
    <row r="203" spans="2:15" x14ac:dyDescent="0.3">
      <c r="B203" s="157"/>
      <c r="C203" s="100"/>
      <c r="D203" s="100"/>
      <c r="E203" s="100"/>
      <c r="F203" s="100"/>
      <c r="G203" s="100"/>
      <c r="H203" s="100"/>
      <c r="I203" s="162"/>
      <c r="J203" s="100"/>
      <c r="K203" s="100"/>
      <c r="L203" s="100"/>
      <c r="M203" s="100"/>
      <c r="N203" s="100"/>
      <c r="O203" s="100"/>
    </row>
    <row r="204" spans="2:15" x14ac:dyDescent="0.3">
      <c r="B204" s="157"/>
      <c r="C204" s="100"/>
      <c r="D204" s="100"/>
      <c r="E204" s="100"/>
      <c r="F204" s="100"/>
      <c r="G204" s="100"/>
      <c r="H204" s="100"/>
      <c r="I204" s="162"/>
      <c r="J204" s="100"/>
      <c r="K204" s="100"/>
      <c r="L204" s="100"/>
      <c r="M204" s="100"/>
      <c r="N204" s="100"/>
      <c r="O204" s="100"/>
    </row>
    <row r="205" spans="2:15" x14ac:dyDescent="0.3">
      <c r="B205" s="157"/>
      <c r="C205" s="100"/>
      <c r="D205" s="100"/>
      <c r="E205" s="100"/>
      <c r="F205" s="100"/>
      <c r="G205" s="100"/>
      <c r="H205" s="100"/>
      <c r="I205" s="162"/>
      <c r="J205" s="100"/>
      <c r="K205" s="100"/>
      <c r="L205" s="100"/>
      <c r="M205" s="100"/>
      <c r="N205" s="100"/>
      <c r="O205" s="100"/>
    </row>
    <row r="206" spans="2:15" x14ac:dyDescent="0.3">
      <c r="B206" s="157"/>
      <c r="C206" s="100"/>
      <c r="D206" s="100"/>
      <c r="E206" s="100"/>
      <c r="F206" s="100"/>
      <c r="G206" s="100"/>
      <c r="H206" s="100"/>
      <c r="I206" s="162"/>
      <c r="J206" s="100"/>
      <c r="K206" s="100"/>
      <c r="L206" s="100"/>
      <c r="M206" s="100"/>
      <c r="N206" s="100"/>
      <c r="O206" s="100"/>
    </row>
    <row r="207" spans="2:15" x14ac:dyDescent="0.3">
      <c r="B207" s="157"/>
      <c r="C207" s="100"/>
      <c r="D207" s="100"/>
      <c r="E207" s="100"/>
      <c r="F207" s="100"/>
      <c r="G207" s="100"/>
      <c r="H207" s="100"/>
      <c r="I207" s="162"/>
      <c r="J207" s="100"/>
      <c r="K207" s="100"/>
      <c r="L207" s="100"/>
      <c r="M207" s="100"/>
      <c r="N207" s="100"/>
      <c r="O207" s="100"/>
    </row>
    <row r="208" spans="2:15" x14ac:dyDescent="0.3">
      <c r="B208" s="157"/>
      <c r="C208" s="100"/>
      <c r="D208" s="100"/>
      <c r="E208" s="100"/>
      <c r="F208" s="100"/>
      <c r="G208" s="100"/>
      <c r="H208" s="100"/>
      <c r="I208" s="162"/>
      <c r="J208" s="100"/>
      <c r="K208" s="100"/>
      <c r="L208" s="100"/>
      <c r="M208" s="100"/>
      <c r="N208" s="100"/>
      <c r="O208" s="100"/>
    </row>
    <row r="209" spans="2:15" x14ac:dyDescent="0.3">
      <c r="B209" s="157"/>
      <c r="C209" s="100"/>
      <c r="D209" s="100"/>
      <c r="E209" s="100"/>
      <c r="F209" s="100"/>
      <c r="G209" s="100"/>
      <c r="H209" s="100"/>
      <c r="I209" s="162"/>
      <c r="J209" s="100"/>
      <c r="K209" s="100"/>
      <c r="L209" s="100"/>
      <c r="M209" s="100"/>
      <c r="N209" s="100"/>
      <c r="O209" s="100"/>
    </row>
    <row r="210" spans="2:15" x14ac:dyDescent="0.3">
      <c r="B210" s="157"/>
      <c r="C210" s="100"/>
      <c r="D210" s="100"/>
      <c r="E210" s="100"/>
      <c r="F210" s="100"/>
      <c r="G210" s="100"/>
      <c r="H210" s="100"/>
      <c r="I210" s="162"/>
      <c r="J210" s="100"/>
      <c r="K210" s="100"/>
      <c r="L210" s="100"/>
      <c r="M210" s="100"/>
      <c r="N210" s="100"/>
      <c r="O210" s="100"/>
    </row>
    <row r="211" spans="2:15" x14ac:dyDescent="0.3">
      <c r="B211" s="157"/>
      <c r="C211" s="100"/>
      <c r="D211" s="100"/>
      <c r="E211" s="100"/>
      <c r="F211" s="100"/>
      <c r="G211" s="100"/>
      <c r="H211" s="100"/>
      <c r="I211" s="162"/>
      <c r="J211" s="100"/>
      <c r="K211" s="100"/>
      <c r="L211" s="100"/>
      <c r="M211" s="100"/>
      <c r="N211" s="100"/>
      <c r="O211" s="100"/>
    </row>
    <row r="212" spans="2:15" x14ac:dyDescent="0.3">
      <c r="B212" s="157"/>
      <c r="C212" s="100"/>
      <c r="D212" s="100"/>
      <c r="E212" s="100"/>
      <c r="F212" s="100"/>
      <c r="G212" s="100"/>
      <c r="H212" s="100"/>
      <c r="I212" s="162"/>
      <c r="J212" s="100"/>
      <c r="K212" s="100"/>
      <c r="L212" s="100"/>
      <c r="M212" s="100"/>
      <c r="N212" s="100"/>
      <c r="O212" s="100"/>
    </row>
    <row r="213" spans="2:15" x14ac:dyDescent="0.3">
      <c r="B213" s="157"/>
      <c r="C213" s="100"/>
      <c r="D213" s="100"/>
      <c r="E213" s="100"/>
      <c r="F213" s="100"/>
      <c r="G213" s="100"/>
      <c r="H213" s="100"/>
      <c r="I213" s="162"/>
      <c r="J213" s="100"/>
      <c r="K213" s="100"/>
      <c r="L213" s="100"/>
      <c r="M213" s="100"/>
      <c r="N213" s="100"/>
      <c r="O213" s="100"/>
    </row>
    <row r="214" spans="2:15" x14ac:dyDescent="0.3">
      <c r="B214" s="157"/>
      <c r="C214" s="100"/>
      <c r="D214" s="100"/>
      <c r="E214" s="100"/>
      <c r="F214" s="100"/>
      <c r="G214" s="100"/>
      <c r="H214" s="100"/>
      <c r="I214" s="162"/>
      <c r="J214" s="100"/>
      <c r="K214" s="100"/>
      <c r="L214" s="100"/>
      <c r="M214" s="100"/>
      <c r="N214" s="100"/>
      <c r="O214" s="100"/>
    </row>
    <row r="215" spans="2:15" x14ac:dyDescent="0.3">
      <c r="B215" s="157"/>
      <c r="C215" s="100"/>
      <c r="D215" s="100"/>
      <c r="E215" s="100"/>
      <c r="F215" s="100"/>
      <c r="G215" s="100"/>
      <c r="H215" s="100"/>
      <c r="I215" s="162"/>
      <c r="J215" s="100"/>
      <c r="K215" s="100"/>
      <c r="L215" s="100"/>
      <c r="M215" s="100"/>
      <c r="N215" s="100"/>
      <c r="O215" s="100"/>
    </row>
    <row r="216" spans="2:15" x14ac:dyDescent="0.3">
      <c r="B216" s="157"/>
      <c r="C216" s="100"/>
      <c r="D216" s="100"/>
      <c r="E216" s="100"/>
      <c r="F216" s="100"/>
      <c r="G216" s="100"/>
      <c r="H216" s="100"/>
      <c r="I216" s="162"/>
      <c r="J216" s="100"/>
      <c r="K216" s="100"/>
      <c r="L216" s="100"/>
      <c r="M216" s="100"/>
      <c r="N216" s="100"/>
      <c r="O216" s="100"/>
    </row>
    <row r="217" spans="2:15" x14ac:dyDescent="0.3">
      <c r="B217" s="157"/>
      <c r="C217" s="100"/>
      <c r="D217" s="100"/>
      <c r="E217" s="100"/>
      <c r="F217" s="100"/>
      <c r="G217" s="100"/>
      <c r="H217" s="100"/>
      <c r="I217" s="162"/>
      <c r="J217" s="100"/>
      <c r="K217" s="100"/>
      <c r="L217" s="100"/>
      <c r="M217" s="100"/>
      <c r="N217" s="100"/>
      <c r="O217" s="100"/>
    </row>
    <row r="218" spans="2:15" x14ac:dyDescent="0.3">
      <c r="B218" s="157"/>
      <c r="C218" s="100"/>
      <c r="D218" s="100"/>
      <c r="E218" s="100"/>
      <c r="F218" s="100"/>
      <c r="G218" s="100"/>
      <c r="H218" s="100"/>
      <c r="I218" s="162"/>
      <c r="J218" s="100"/>
      <c r="K218" s="100"/>
      <c r="L218" s="100"/>
      <c r="M218" s="100"/>
      <c r="N218" s="100"/>
      <c r="O218" s="100"/>
    </row>
    <row r="219" spans="2:15" x14ac:dyDescent="0.3">
      <c r="B219" s="157"/>
      <c r="C219" s="100"/>
      <c r="D219" s="100"/>
      <c r="E219" s="100"/>
      <c r="F219" s="100"/>
      <c r="G219" s="100"/>
      <c r="H219" s="100"/>
      <c r="I219" s="162"/>
      <c r="J219" s="100"/>
      <c r="K219" s="100"/>
      <c r="L219" s="100"/>
      <c r="M219" s="100"/>
      <c r="N219" s="100"/>
      <c r="O219" s="100"/>
    </row>
    <row r="220" spans="2:15" x14ac:dyDescent="0.3">
      <c r="B220" s="157"/>
      <c r="C220" s="100"/>
      <c r="D220" s="100"/>
      <c r="E220" s="100"/>
      <c r="F220" s="100"/>
      <c r="G220" s="100"/>
      <c r="H220" s="100"/>
      <c r="I220" s="162"/>
      <c r="J220" s="100"/>
      <c r="K220" s="100"/>
      <c r="L220" s="100"/>
      <c r="M220" s="100"/>
      <c r="N220" s="100"/>
      <c r="O220" s="100"/>
    </row>
    <row r="221" spans="2:15" x14ac:dyDescent="0.3">
      <c r="B221" s="157"/>
      <c r="C221" s="100"/>
      <c r="D221" s="100"/>
      <c r="E221" s="100"/>
      <c r="F221" s="100"/>
      <c r="G221" s="100"/>
      <c r="H221" s="100"/>
      <c r="I221" s="162"/>
      <c r="J221" s="100"/>
      <c r="K221" s="100"/>
      <c r="L221" s="100"/>
      <c r="M221" s="100"/>
      <c r="N221" s="100"/>
      <c r="O221" s="100"/>
    </row>
    <row r="222" spans="2:15" x14ac:dyDescent="0.3">
      <c r="B222" s="157"/>
      <c r="C222" s="100"/>
      <c r="D222" s="100"/>
      <c r="E222" s="100"/>
      <c r="F222" s="100"/>
      <c r="G222" s="100"/>
      <c r="H222" s="100"/>
      <c r="I222" s="162"/>
      <c r="J222" s="100"/>
      <c r="K222" s="100"/>
      <c r="L222" s="100"/>
      <c r="M222" s="100"/>
      <c r="N222" s="100"/>
      <c r="O222" s="100"/>
    </row>
    <row r="223" spans="2:15" x14ac:dyDescent="0.3">
      <c r="B223" s="157"/>
      <c r="C223" s="100"/>
      <c r="D223" s="100"/>
      <c r="E223" s="100"/>
      <c r="F223" s="100"/>
      <c r="G223" s="100"/>
      <c r="H223" s="100"/>
      <c r="I223" s="162"/>
      <c r="J223" s="100"/>
      <c r="K223" s="100"/>
      <c r="L223" s="100"/>
      <c r="M223" s="100"/>
      <c r="N223" s="100"/>
      <c r="O223" s="100"/>
    </row>
    <row r="224" spans="2:15" x14ac:dyDescent="0.3">
      <c r="B224" s="157"/>
      <c r="C224" s="100"/>
      <c r="D224" s="100"/>
      <c r="E224" s="100"/>
      <c r="F224" s="100"/>
      <c r="G224" s="100"/>
      <c r="H224" s="100"/>
      <c r="I224" s="162"/>
      <c r="J224" s="100"/>
      <c r="K224" s="100"/>
      <c r="L224" s="100"/>
      <c r="M224" s="100"/>
      <c r="N224" s="100"/>
      <c r="O224" s="100"/>
    </row>
    <row r="225" spans="2:15" x14ac:dyDescent="0.3">
      <c r="B225" s="157"/>
      <c r="C225" s="100"/>
      <c r="D225" s="100"/>
      <c r="E225" s="100"/>
      <c r="F225" s="100"/>
      <c r="G225" s="100"/>
      <c r="H225" s="100"/>
      <c r="I225" s="162"/>
      <c r="J225" s="100"/>
      <c r="K225" s="100"/>
      <c r="L225" s="100"/>
      <c r="M225" s="100"/>
      <c r="N225" s="100"/>
      <c r="O225" s="100"/>
    </row>
    <row r="226" spans="2:15" x14ac:dyDescent="0.3">
      <c r="B226" s="157"/>
      <c r="C226" s="100"/>
      <c r="D226" s="100"/>
      <c r="E226" s="100"/>
      <c r="F226" s="100"/>
      <c r="G226" s="100"/>
      <c r="H226" s="100"/>
      <c r="I226" s="162"/>
      <c r="J226" s="100"/>
      <c r="K226" s="100"/>
      <c r="L226" s="100"/>
      <c r="M226" s="100"/>
      <c r="N226" s="100"/>
      <c r="O226" s="100"/>
    </row>
    <row r="227" spans="2:15" x14ac:dyDescent="0.3">
      <c r="B227" s="157"/>
      <c r="C227" s="100"/>
      <c r="D227" s="100"/>
      <c r="E227" s="100"/>
      <c r="F227" s="100"/>
      <c r="G227" s="100"/>
      <c r="H227" s="100"/>
      <c r="I227" s="162"/>
      <c r="J227" s="100"/>
      <c r="K227" s="100"/>
      <c r="L227" s="100"/>
      <c r="M227" s="100"/>
      <c r="N227" s="100"/>
      <c r="O227" s="100"/>
    </row>
    <row r="228" spans="2:15" x14ac:dyDescent="0.3">
      <c r="B228" s="157"/>
      <c r="C228" s="100"/>
      <c r="D228" s="100"/>
      <c r="E228" s="100"/>
      <c r="F228" s="100"/>
      <c r="G228" s="100"/>
      <c r="H228" s="100"/>
      <c r="I228" s="162"/>
      <c r="J228" s="100"/>
      <c r="K228" s="100"/>
      <c r="L228" s="100"/>
      <c r="M228" s="100"/>
      <c r="N228" s="100"/>
      <c r="O228" s="100"/>
    </row>
    <row r="229" spans="2:15" x14ac:dyDescent="0.3">
      <c r="B229" s="157"/>
      <c r="C229" s="100"/>
      <c r="D229" s="100"/>
      <c r="E229" s="100"/>
      <c r="F229" s="100"/>
      <c r="G229" s="100"/>
      <c r="H229" s="100"/>
      <c r="I229" s="162"/>
      <c r="J229" s="100"/>
      <c r="K229" s="100"/>
      <c r="L229" s="100"/>
      <c r="M229" s="100"/>
      <c r="N229" s="100"/>
      <c r="O229" s="100"/>
    </row>
    <row r="230" spans="2:15" x14ac:dyDescent="0.3">
      <c r="B230" s="157"/>
      <c r="C230" s="100"/>
      <c r="D230" s="100"/>
      <c r="E230" s="100"/>
      <c r="F230" s="100"/>
      <c r="G230" s="100"/>
      <c r="H230" s="100"/>
      <c r="I230" s="162"/>
      <c r="J230" s="100"/>
      <c r="K230" s="100"/>
      <c r="L230" s="100"/>
      <c r="M230" s="100"/>
      <c r="N230" s="100"/>
      <c r="O230" s="100"/>
    </row>
    <row r="231" spans="2:15" x14ac:dyDescent="0.3">
      <c r="B231" s="157"/>
      <c r="C231" s="100"/>
      <c r="D231" s="100"/>
      <c r="E231" s="100"/>
      <c r="F231" s="100"/>
      <c r="G231" s="100"/>
      <c r="H231" s="100"/>
      <c r="I231" s="162"/>
      <c r="J231" s="100"/>
      <c r="K231" s="100"/>
      <c r="L231" s="100"/>
      <c r="M231" s="100"/>
      <c r="N231" s="100"/>
      <c r="O231" s="100"/>
    </row>
    <row r="232" spans="2:15" x14ac:dyDescent="0.3">
      <c r="B232" s="157"/>
      <c r="C232" s="100"/>
      <c r="D232" s="100"/>
      <c r="E232" s="100"/>
      <c r="F232" s="100"/>
      <c r="G232" s="100"/>
      <c r="H232" s="100"/>
      <c r="I232" s="162"/>
      <c r="J232" s="100"/>
      <c r="K232" s="100"/>
      <c r="L232" s="100"/>
      <c r="M232" s="100"/>
      <c r="N232" s="100"/>
      <c r="O232" s="100"/>
    </row>
    <row r="233" spans="2:15" x14ac:dyDescent="0.3">
      <c r="B233" s="157"/>
      <c r="C233" s="100"/>
      <c r="D233" s="100"/>
      <c r="E233" s="100"/>
      <c r="F233" s="100"/>
      <c r="G233" s="100"/>
      <c r="H233" s="100"/>
      <c r="I233" s="162"/>
      <c r="J233" s="100"/>
      <c r="K233" s="100"/>
      <c r="L233" s="100"/>
      <c r="M233" s="100"/>
      <c r="N233" s="100"/>
      <c r="O233" s="100"/>
    </row>
    <row r="234" spans="2:15" x14ac:dyDescent="0.3">
      <c r="B234" s="157"/>
      <c r="C234" s="100"/>
      <c r="D234" s="100"/>
      <c r="E234" s="100"/>
      <c r="F234" s="100"/>
      <c r="G234" s="100"/>
      <c r="H234" s="100"/>
      <c r="I234" s="162"/>
      <c r="J234" s="100"/>
      <c r="K234" s="100"/>
      <c r="L234" s="100"/>
      <c r="M234" s="100"/>
      <c r="N234" s="100"/>
      <c r="O234" s="100"/>
    </row>
    <row r="235" spans="2:15" x14ac:dyDescent="0.3">
      <c r="B235" s="157"/>
      <c r="C235" s="100"/>
      <c r="D235" s="100"/>
      <c r="E235" s="100"/>
      <c r="F235" s="100"/>
      <c r="G235" s="100"/>
      <c r="H235" s="100"/>
      <c r="I235" s="162"/>
      <c r="J235" s="100"/>
      <c r="K235" s="100"/>
      <c r="L235" s="100"/>
      <c r="M235" s="100"/>
      <c r="N235" s="100"/>
      <c r="O235" s="100"/>
    </row>
    <row r="236" spans="2:15" x14ac:dyDescent="0.3">
      <c r="B236" s="157"/>
      <c r="C236" s="100"/>
      <c r="D236" s="100"/>
      <c r="E236" s="100"/>
      <c r="F236" s="100"/>
      <c r="G236" s="100"/>
      <c r="H236" s="100"/>
      <c r="I236" s="162"/>
      <c r="J236" s="100"/>
      <c r="K236" s="100"/>
      <c r="L236" s="100"/>
      <c r="M236" s="100"/>
      <c r="N236" s="100"/>
      <c r="O236" s="100"/>
    </row>
    <row r="237" spans="2:15" x14ac:dyDescent="0.3">
      <c r="B237" s="157"/>
      <c r="C237" s="100"/>
      <c r="D237" s="100"/>
      <c r="E237" s="100"/>
      <c r="F237" s="100"/>
      <c r="G237" s="100"/>
      <c r="H237" s="100"/>
      <c r="I237" s="162"/>
      <c r="J237" s="100"/>
      <c r="K237" s="100"/>
      <c r="L237" s="100"/>
      <c r="M237" s="100"/>
      <c r="N237" s="100"/>
      <c r="O237" s="100"/>
    </row>
    <row r="238" spans="2:15" x14ac:dyDescent="0.3">
      <c r="B238" s="157"/>
      <c r="C238" s="100"/>
      <c r="D238" s="100"/>
      <c r="E238" s="100"/>
      <c r="F238" s="100"/>
      <c r="G238" s="100"/>
      <c r="H238" s="100"/>
      <c r="I238" s="162"/>
      <c r="J238" s="100"/>
      <c r="K238" s="100"/>
      <c r="L238" s="100"/>
      <c r="M238" s="100"/>
      <c r="N238" s="100"/>
      <c r="O238" s="100"/>
    </row>
    <row r="239" spans="2:15" x14ac:dyDescent="0.3">
      <c r="B239" s="157"/>
      <c r="C239" s="100"/>
      <c r="D239" s="100"/>
      <c r="E239" s="100"/>
      <c r="F239" s="100"/>
      <c r="G239" s="100"/>
      <c r="H239" s="100"/>
      <c r="I239" s="162"/>
      <c r="J239" s="100"/>
      <c r="K239" s="100"/>
      <c r="L239" s="100"/>
      <c r="M239" s="100"/>
      <c r="N239" s="100"/>
      <c r="O239" s="100"/>
    </row>
    <row r="240" spans="2:15" x14ac:dyDescent="0.3">
      <c r="B240" s="157"/>
      <c r="C240" s="100"/>
      <c r="D240" s="100"/>
      <c r="E240" s="100"/>
      <c r="F240" s="100"/>
      <c r="G240" s="100"/>
      <c r="H240" s="100"/>
      <c r="I240" s="162"/>
      <c r="J240" s="100"/>
      <c r="K240" s="100"/>
      <c r="L240" s="100"/>
      <c r="M240" s="100"/>
      <c r="N240" s="100"/>
      <c r="O240" s="100"/>
    </row>
    <row r="241" spans="2:15" x14ac:dyDescent="0.3">
      <c r="B241" s="157"/>
      <c r="C241" s="100"/>
      <c r="D241" s="100"/>
      <c r="E241" s="100"/>
      <c r="F241" s="100"/>
      <c r="G241" s="100"/>
      <c r="H241" s="100"/>
      <c r="I241" s="162"/>
      <c r="J241" s="100"/>
      <c r="K241" s="100"/>
      <c r="L241" s="100"/>
      <c r="M241" s="100"/>
      <c r="N241" s="100"/>
      <c r="O241" s="100"/>
    </row>
    <row r="242" spans="2:15" x14ac:dyDescent="0.3">
      <c r="B242" s="157"/>
      <c r="C242" s="100"/>
      <c r="D242" s="100"/>
      <c r="E242" s="100"/>
      <c r="F242" s="100"/>
      <c r="G242" s="100"/>
      <c r="H242" s="100"/>
      <c r="I242" s="162"/>
      <c r="J242" s="100"/>
      <c r="K242" s="100"/>
      <c r="L242" s="100"/>
      <c r="M242" s="100"/>
      <c r="N242" s="100"/>
      <c r="O242" s="100"/>
    </row>
    <row r="243" spans="2:15" x14ac:dyDescent="0.3">
      <c r="B243" s="157"/>
      <c r="C243" s="100"/>
      <c r="D243" s="100"/>
      <c r="E243" s="100"/>
      <c r="F243" s="100"/>
      <c r="G243" s="100"/>
      <c r="H243" s="100"/>
      <c r="I243" s="162"/>
      <c r="J243" s="100"/>
      <c r="K243" s="100"/>
      <c r="L243" s="100"/>
      <c r="M243" s="100"/>
      <c r="N243" s="100"/>
      <c r="O243" s="100"/>
    </row>
    <row r="244" spans="2:15" x14ac:dyDescent="0.3">
      <c r="B244" s="157"/>
      <c r="C244" s="100"/>
      <c r="D244" s="100"/>
      <c r="E244" s="100"/>
      <c r="F244" s="100"/>
      <c r="G244" s="100"/>
      <c r="H244" s="100"/>
      <c r="I244" s="162"/>
      <c r="J244" s="100"/>
      <c r="K244" s="100"/>
      <c r="L244" s="100"/>
      <c r="M244" s="100"/>
      <c r="N244" s="100"/>
      <c r="O244" s="100"/>
    </row>
    <row r="245" spans="2:15" x14ac:dyDescent="0.3">
      <c r="B245" s="157"/>
      <c r="C245" s="100"/>
      <c r="D245" s="100"/>
      <c r="E245" s="100"/>
      <c r="F245" s="100"/>
      <c r="G245" s="100"/>
      <c r="H245" s="100"/>
      <c r="I245" s="162"/>
      <c r="J245" s="100"/>
      <c r="K245" s="100"/>
      <c r="L245" s="100"/>
      <c r="M245" s="100"/>
      <c r="N245" s="100"/>
      <c r="O245" s="100"/>
    </row>
    <row r="246" spans="2:15" x14ac:dyDescent="0.3">
      <c r="B246" s="157"/>
      <c r="C246" s="100"/>
      <c r="D246" s="100"/>
      <c r="E246" s="100"/>
      <c r="F246" s="100"/>
      <c r="G246" s="100"/>
      <c r="H246" s="100"/>
      <c r="I246" s="162"/>
      <c r="J246" s="100"/>
      <c r="K246" s="100"/>
      <c r="L246" s="100"/>
      <c r="M246" s="100"/>
      <c r="N246" s="100"/>
      <c r="O246" s="100"/>
    </row>
    <row r="247" spans="2:15" x14ac:dyDescent="0.3">
      <c r="B247" s="157"/>
      <c r="C247" s="100"/>
      <c r="D247" s="100"/>
      <c r="E247" s="100"/>
      <c r="F247" s="100"/>
      <c r="G247" s="100"/>
      <c r="H247" s="100"/>
      <c r="I247" s="162"/>
      <c r="J247" s="100"/>
      <c r="K247" s="100"/>
      <c r="L247" s="100"/>
      <c r="M247" s="100"/>
      <c r="N247" s="100"/>
      <c r="O247" s="100"/>
    </row>
    <row r="248" spans="2:15" x14ac:dyDescent="0.3">
      <c r="B248" s="157"/>
      <c r="C248" s="100"/>
      <c r="D248" s="100"/>
      <c r="E248" s="100"/>
      <c r="F248" s="100"/>
      <c r="G248" s="100"/>
      <c r="H248" s="100"/>
      <c r="I248" s="162"/>
      <c r="J248" s="100"/>
      <c r="K248" s="100"/>
      <c r="L248" s="100"/>
      <c r="M248" s="100"/>
      <c r="N248" s="100"/>
      <c r="O248" s="100"/>
    </row>
    <row r="249" spans="2:15" x14ac:dyDescent="0.3">
      <c r="B249" s="157"/>
      <c r="C249" s="100"/>
      <c r="D249" s="100"/>
      <c r="E249" s="100"/>
      <c r="F249" s="100"/>
      <c r="G249" s="100"/>
      <c r="H249" s="100"/>
      <c r="I249" s="162"/>
      <c r="J249" s="100"/>
      <c r="K249" s="100"/>
      <c r="L249" s="100"/>
      <c r="M249" s="100"/>
      <c r="N249" s="100"/>
      <c r="O249" s="100"/>
    </row>
    <row r="250" spans="2:15" x14ac:dyDescent="0.3">
      <c r="B250" s="157"/>
      <c r="C250" s="100"/>
      <c r="D250" s="100"/>
      <c r="E250" s="100"/>
      <c r="F250" s="100"/>
      <c r="G250" s="100"/>
      <c r="H250" s="100"/>
      <c r="I250" s="162"/>
      <c r="J250" s="100"/>
      <c r="K250" s="100"/>
      <c r="L250" s="100"/>
      <c r="M250" s="100"/>
      <c r="N250" s="100"/>
      <c r="O250" s="100"/>
    </row>
    <row r="251" spans="2:15" x14ac:dyDescent="0.3">
      <c r="B251" s="157"/>
      <c r="C251" s="100"/>
      <c r="D251" s="100"/>
      <c r="E251" s="100"/>
      <c r="F251" s="100"/>
      <c r="G251" s="100"/>
      <c r="H251" s="100"/>
      <c r="I251" s="162"/>
      <c r="J251" s="100"/>
      <c r="K251" s="100"/>
      <c r="L251" s="100"/>
      <c r="M251" s="100"/>
      <c r="N251" s="100"/>
      <c r="O251" s="100"/>
    </row>
    <row r="252" spans="2:15" x14ac:dyDescent="0.3">
      <c r="B252" s="157"/>
      <c r="C252" s="100"/>
      <c r="D252" s="100"/>
      <c r="E252" s="100"/>
      <c r="F252" s="100"/>
      <c r="G252" s="100"/>
      <c r="H252" s="100"/>
      <c r="I252" s="162"/>
      <c r="J252" s="100"/>
      <c r="K252" s="100"/>
      <c r="L252" s="100"/>
      <c r="M252" s="100"/>
      <c r="N252" s="100"/>
      <c r="O252" s="100"/>
    </row>
    <row r="253" spans="2:15" x14ac:dyDescent="0.3">
      <c r="B253" s="157"/>
      <c r="C253" s="100"/>
      <c r="D253" s="100"/>
      <c r="E253" s="100"/>
      <c r="F253" s="100"/>
      <c r="G253" s="100"/>
      <c r="H253" s="100"/>
      <c r="I253" s="162"/>
      <c r="J253" s="100"/>
      <c r="K253" s="100"/>
      <c r="L253" s="100"/>
      <c r="M253" s="100"/>
      <c r="N253" s="100"/>
      <c r="O253" s="100"/>
    </row>
    <row r="254" spans="2:15" x14ac:dyDescent="0.3">
      <c r="B254" s="157"/>
      <c r="C254" s="100"/>
      <c r="D254" s="100"/>
      <c r="E254" s="100"/>
      <c r="F254" s="100"/>
      <c r="G254" s="100"/>
      <c r="H254" s="100"/>
      <c r="I254" s="162"/>
      <c r="J254" s="100"/>
      <c r="K254" s="100"/>
      <c r="L254" s="100"/>
      <c r="M254" s="100"/>
      <c r="N254" s="100"/>
      <c r="O254" s="100"/>
    </row>
    <row r="255" spans="2:15" x14ac:dyDescent="0.3">
      <c r="B255" s="157"/>
      <c r="C255" s="100"/>
      <c r="D255" s="100"/>
      <c r="E255" s="100"/>
      <c r="F255" s="100"/>
      <c r="G255" s="100"/>
      <c r="H255" s="100"/>
      <c r="I255" s="162"/>
      <c r="J255" s="100"/>
      <c r="K255" s="100"/>
      <c r="L255" s="100"/>
      <c r="M255" s="100"/>
      <c r="N255" s="100"/>
      <c r="O255" s="100"/>
    </row>
    <row r="256" spans="2:15" x14ac:dyDescent="0.3">
      <c r="B256" s="157"/>
      <c r="C256" s="100"/>
      <c r="D256" s="100"/>
      <c r="E256" s="100"/>
      <c r="F256" s="100"/>
      <c r="G256" s="100"/>
      <c r="H256" s="100"/>
      <c r="I256" s="162"/>
      <c r="J256" s="100"/>
      <c r="K256" s="100"/>
      <c r="L256" s="100"/>
      <c r="M256" s="100"/>
      <c r="N256" s="100"/>
      <c r="O256" s="100"/>
    </row>
    <row r="257" spans="2:15" x14ac:dyDescent="0.3">
      <c r="B257" s="157"/>
      <c r="C257" s="100"/>
      <c r="D257" s="100"/>
      <c r="E257" s="100"/>
      <c r="F257" s="100"/>
      <c r="G257" s="100"/>
      <c r="H257" s="100"/>
      <c r="I257" s="162"/>
      <c r="J257" s="100"/>
      <c r="K257" s="100"/>
      <c r="L257" s="100"/>
      <c r="M257" s="100"/>
      <c r="N257" s="100"/>
      <c r="O257" s="100"/>
    </row>
    <row r="258" spans="2:15" x14ac:dyDescent="0.3">
      <c r="B258" s="157"/>
      <c r="C258" s="100"/>
      <c r="D258" s="100"/>
      <c r="E258" s="100"/>
      <c r="F258" s="100"/>
      <c r="G258" s="100"/>
      <c r="H258" s="100"/>
      <c r="I258" s="162"/>
      <c r="J258" s="100"/>
      <c r="K258" s="100"/>
      <c r="L258" s="100"/>
      <c r="M258" s="100"/>
      <c r="N258" s="100"/>
      <c r="O258" s="100"/>
    </row>
    <row r="259" spans="2:15" x14ac:dyDescent="0.3">
      <c r="B259" s="157"/>
      <c r="C259" s="100"/>
      <c r="D259" s="100"/>
      <c r="E259" s="100"/>
      <c r="F259" s="100"/>
      <c r="G259" s="100"/>
      <c r="H259" s="100"/>
      <c r="I259" s="162"/>
      <c r="J259" s="100"/>
      <c r="K259" s="100"/>
      <c r="L259" s="100"/>
      <c r="M259" s="100"/>
      <c r="N259" s="100"/>
      <c r="O259" s="100"/>
    </row>
    <row r="260" spans="2:15" x14ac:dyDescent="0.3">
      <c r="B260" s="157"/>
      <c r="C260" s="100"/>
      <c r="D260" s="100"/>
      <c r="E260" s="100"/>
      <c r="F260" s="100"/>
      <c r="G260" s="100"/>
      <c r="H260" s="100"/>
      <c r="I260" s="162"/>
      <c r="J260" s="100"/>
      <c r="K260" s="100"/>
      <c r="L260" s="100"/>
      <c r="M260" s="100"/>
      <c r="N260" s="100"/>
      <c r="O260" s="100"/>
    </row>
    <row r="261" spans="2:15" x14ac:dyDescent="0.3">
      <c r="B261" s="157"/>
      <c r="C261" s="100"/>
      <c r="D261" s="100"/>
      <c r="E261" s="100"/>
      <c r="F261" s="100"/>
      <c r="G261" s="100"/>
      <c r="H261" s="100"/>
      <c r="I261" s="162"/>
      <c r="J261" s="100"/>
      <c r="K261" s="100"/>
      <c r="L261" s="100"/>
      <c r="M261" s="100"/>
      <c r="N261" s="100"/>
      <c r="O261" s="100"/>
    </row>
    <row r="262" spans="2:15" x14ac:dyDescent="0.3">
      <c r="B262" s="157"/>
      <c r="C262" s="100"/>
      <c r="D262" s="100"/>
      <c r="E262" s="100"/>
      <c r="F262" s="100"/>
      <c r="G262" s="100"/>
      <c r="H262" s="100"/>
      <c r="I262" s="162"/>
      <c r="J262" s="100"/>
      <c r="K262" s="100"/>
      <c r="L262" s="100"/>
      <c r="M262" s="100"/>
      <c r="N262" s="100"/>
      <c r="O262" s="100"/>
    </row>
    <row r="263" spans="2:15" x14ac:dyDescent="0.3">
      <c r="B263" s="157"/>
      <c r="C263" s="100"/>
      <c r="D263" s="100"/>
      <c r="E263" s="100"/>
      <c r="F263" s="100"/>
      <c r="G263" s="100"/>
      <c r="H263" s="100"/>
      <c r="I263" s="162"/>
      <c r="J263" s="100"/>
      <c r="K263" s="100"/>
      <c r="L263" s="100"/>
      <c r="M263" s="100"/>
      <c r="N263" s="100"/>
      <c r="O263" s="100"/>
    </row>
    <row r="264" spans="2:15" x14ac:dyDescent="0.3">
      <c r="B264" s="157"/>
      <c r="C264" s="100"/>
      <c r="D264" s="100"/>
      <c r="E264" s="100"/>
      <c r="F264" s="100"/>
      <c r="G264" s="100"/>
      <c r="H264" s="100"/>
      <c r="I264" s="162"/>
      <c r="J264" s="100"/>
      <c r="K264" s="100"/>
      <c r="L264" s="100"/>
      <c r="M264" s="100"/>
      <c r="N264" s="100"/>
      <c r="O264" s="100"/>
    </row>
    <row r="265" spans="2:15" x14ac:dyDescent="0.3">
      <c r="B265" s="157"/>
      <c r="C265" s="100"/>
      <c r="D265" s="100"/>
      <c r="E265" s="100"/>
      <c r="F265" s="100"/>
      <c r="G265" s="100"/>
      <c r="H265" s="100"/>
      <c r="I265" s="162"/>
      <c r="J265" s="100"/>
      <c r="K265" s="100"/>
      <c r="L265" s="100"/>
      <c r="M265" s="100"/>
      <c r="N265" s="100"/>
      <c r="O265" s="100"/>
    </row>
    <row r="266" spans="2:15" x14ac:dyDescent="0.3">
      <c r="B266" s="157"/>
      <c r="C266" s="100"/>
      <c r="D266" s="100"/>
      <c r="E266" s="100"/>
      <c r="F266" s="100"/>
      <c r="G266" s="100"/>
      <c r="H266" s="100"/>
      <c r="I266" s="162"/>
      <c r="J266" s="100"/>
      <c r="K266" s="100"/>
      <c r="L266" s="100"/>
      <c r="M266" s="100"/>
      <c r="N266" s="100"/>
      <c r="O266" s="100"/>
    </row>
    <row r="267" spans="2:15" x14ac:dyDescent="0.3">
      <c r="B267" s="157"/>
      <c r="C267" s="100"/>
      <c r="D267" s="100"/>
      <c r="E267" s="100"/>
      <c r="F267" s="100"/>
      <c r="G267" s="100"/>
      <c r="H267" s="100"/>
      <c r="I267" s="162"/>
      <c r="J267" s="100"/>
      <c r="K267" s="100"/>
      <c r="L267" s="100"/>
      <c r="M267" s="100"/>
      <c r="N267" s="100"/>
      <c r="O267" s="100"/>
    </row>
    <row r="268" spans="2:15" x14ac:dyDescent="0.3">
      <c r="B268" s="157"/>
      <c r="C268" s="100"/>
      <c r="D268" s="100"/>
      <c r="E268" s="100"/>
      <c r="F268" s="100"/>
      <c r="G268" s="100"/>
      <c r="H268" s="100"/>
      <c r="I268" s="162"/>
      <c r="J268" s="100"/>
      <c r="K268" s="100"/>
      <c r="L268" s="100"/>
      <c r="M268" s="100"/>
      <c r="N268" s="100"/>
      <c r="O268" s="100"/>
    </row>
    <row r="269" spans="2:15" x14ac:dyDescent="0.3">
      <c r="B269" s="157"/>
      <c r="C269" s="100"/>
      <c r="D269" s="100"/>
      <c r="E269" s="100"/>
      <c r="F269" s="100"/>
      <c r="G269" s="100"/>
      <c r="H269" s="100"/>
      <c r="I269" s="162"/>
      <c r="J269" s="100"/>
      <c r="K269" s="100"/>
      <c r="L269" s="100"/>
      <c r="M269" s="100"/>
      <c r="N269" s="100"/>
      <c r="O269" s="100"/>
    </row>
    <row r="270" spans="2:15" x14ac:dyDescent="0.3">
      <c r="B270" s="157"/>
      <c r="C270" s="100"/>
      <c r="D270" s="100"/>
      <c r="E270" s="100"/>
      <c r="F270" s="100"/>
      <c r="G270" s="100"/>
      <c r="H270" s="100"/>
      <c r="I270" s="162"/>
      <c r="J270" s="100"/>
      <c r="K270" s="100"/>
      <c r="L270" s="100"/>
      <c r="M270" s="100"/>
      <c r="N270" s="100"/>
      <c r="O270" s="100"/>
    </row>
    <row r="271" spans="2:15" x14ac:dyDescent="0.3">
      <c r="B271" s="157"/>
      <c r="C271" s="100"/>
      <c r="D271" s="100"/>
      <c r="E271" s="100"/>
      <c r="F271" s="100"/>
      <c r="G271" s="100"/>
      <c r="H271" s="100"/>
      <c r="I271" s="162"/>
      <c r="J271" s="100"/>
      <c r="K271" s="100"/>
      <c r="L271" s="100"/>
      <c r="M271" s="100"/>
      <c r="N271" s="100"/>
      <c r="O271" s="100"/>
    </row>
    <row r="272" spans="2:15" x14ac:dyDescent="0.3">
      <c r="B272" s="157"/>
      <c r="C272" s="100"/>
      <c r="D272" s="100"/>
      <c r="E272" s="100"/>
      <c r="F272" s="100"/>
      <c r="G272" s="100"/>
      <c r="H272" s="100"/>
      <c r="I272" s="162"/>
      <c r="J272" s="100"/>
      <c r="K272" s="100"/>
      <c r="L272" s="100"/>
      <c r="M272" s="100"/>
      <c r="N272" s="100"/>
      <c r="O272" s="100"/>
    </row>
    <row r="273" spans="2:15" x14ac:dyDescent="0.3">
      <c r="B273" s="157"/>
      <c r="C273" s="100"/>
      <c r="D273" s="100"/>
      <c r="E273" s="100"/>
      <c r="F273" s="100"/>
      <c r="G273" s="100"/>
      <c r="H273" s="100"/>
      <c r="I273" s="162"/>
      <c r="J273" s="100"/>
      <c r="K273" s="100"/>
      <c r="L273" s="100"/>
      <c r="M273" s="100"/>
      <c r="N273" s="100"/>
      <c r="O273" s="100"/>
    </row>
    <row r="274" spans="2:15" x14ac:dyDescent="0.3">
      <c r="B274" s="157"/>
      <c r="C274" s="100"/>
      <c r="D274" s="100"/>
      <c r="E274" s="100"/>
      <c r="F274" s="100"/>
      <c r="G274" s="100"/>
      <c r="H274" s="100"/>
      <c r="I274" s="162"/>
      <c r="J274" s="100"/>
      <c r="K274" s="100"/>
      <c r="L274" s="100"/>
      <c r="M274" s="100"/>
      <c r="N274" s="100"/>
      <c r="O274" s="100"/>
    </row>
    <row r="275" spans="2:15" x14ac:dyDescent="0.3">
      <c r="B275" s="157"/>
      <c r="C275" s="100"/>
      <c r="D275" s="100"/>
      <c r="E275" s="100"/>
      <c r="F275" s="100"/>
      <c r="G275" s="100"/>
      <c r="H275" s="100"/>
      <c r="I275" s="162"/>
      <c r="J275" s="100"/>
      <c r="K275" s="100"/>
      <c r="L275" s="100"/>
      <c r="M275" s="100"/>
      <c r="N275" s="100"/>
      <c r="O275" s="100"/>
    </row>
    <row r="276" spans="2:15" x14ac:dyDescent="0.3">
      <c r="B276" s="157"/>
      <c r="C276" s="100"/>
      <c r="D276" s="100"/>
      <c r="E276" s="100"/>
      <c r="F276" s="100"/>
      <c r="G276" s="100"/>
      <c r="H276" s="100"/>
      <c r="I276" s="162"/>
      <c r="J276" s="100"/>
      <c r="K276" s="100"/>
      <c r="L276" s="100"/>
      <c r="M276" s="100"/>
      <c r="N276" s="100"/>
      <c r="O276" s="100"/>
    </row>
    <row r="277" spans="2:15" x14ac:dyDescent="0.3">
      <c r="B277" s="157"/>
      <c r="C277" s="100"/>
      <c r="D277" s="100"/>
      <c r="E277" s="100"/>
      <c r="F277" s="100"/>
      <c r="G277" s="100"/>
      <c r="H277" s="100"/>
      <c r="I277" s="162"/>
      <c r="J277" s="100"/>
      <c r="K277" s="100"/>
      <c r="L277" s="100"/>
      <c r="M277" s="100"/>
      <c r="N277" s="100"/>
      <c r="O277" s="100"/>
    </row>
    <row r="278" spans="2:15" x14ac:dyDescent="0.3">
      <c r="B278" s="157"/>
      <c r="C278" s="100"/>
      <c r="D278" s="100"/>
      <c r="E278" s="100"/>
      <c r="F278" s="100"/>
      <c r="G278" s="100"/>
      <c r="H278" s="100"/>
      <c r="I278" s="162"/>
      <c r="J278" s="100"/>
      <c r="K278" s="100"/>
      <c r="L278" s="100"/>
      <c r="M278" s="100"/>
      <c r="N278" s="100"/>
      <c r="O278" s="100"/>
    </row>
    <row r="279" spans="2:15" x14ac:dyDescent="0.3">
      <c r="B279" s="157"/>
      <c r="C279" s="100"/>
      <c r="D279" s="100"/>
      <c r="E279" s="100"/>
      <c r="F279" s="100"/>
      <c r="G279" s="100"/>
      <c r="H279" s="100"/>
      <c r="I279" s="162"/>
      <c r="J279" s="100"/>
      <c r="K279" s="100"/>
      <c r="L279" s="100"/>
      <c r="M279" s="100"/>
      <c r="N279" s="100"/>
      <c r="O279" s="100"/>
    </row>
    <row r="280" spans="2:15" x14ac:dyDescent="0.3">
      <c r="B280" s="157"/>
      <c r="C280" s="100"/>
      <c r="D280" s="100"/>
      <c r="E280" s="100"/>
      <c r="F280" s="100"/>
      <c r="G280" s="100"/>
      <c r="H280" s="100"/>
      <c r="I280" s="162"/>
      <c r="J280" s="100"/>
      <c r="K280" s="100"/>
      <c r="L280" s="100"/>
      <c r="M280" s="100"/>
      <c r="N280" s="100"/>
      <c r="O280" s="100"/>
    </row>
    <row r="281" spans="2:15" x14ac:dyDescent="0.3">
      <c r="B281" s="157"/>
      <c r="C281" s="100"/>
      <c r="D281" s="100"/>
      <c r="E281" s="100"/>
      <c r="F281" s="100"/>
      <c r="G281" s="100"/>
      <c r="H281" s="100"/>
      <c r="I281" s="162"/>
      <c r="J281" s="100"/>
      <c r="K281" s="100"/>
      <c r="L281" s="100"/>
      <c r="M281" s="100"/>
      <c r="N281" s="100"/>
      <c r="O281" s="100"/>
    </row>
    <row r="282" spans="2:15" x14ac:dyDescent="0.3">
      <c r="B282" s="157"/>
      <c r="C282" s="100"/>
      <c r="D282" s="100"/>
      <c r="E282" s="100"/>
      <c r="F282" s="100"/>
      <c r="G282" s="100"/>
      <c r="H282" s="100"/>
      <c r="I282" s="162"/>
      <c r="J282" s="100"/>
      <c r="K282" s="100"/>
      <c r="L282" s="100"/>
      <c r="M282" s="100"/>
      <c r="N282" s="100"/>
      <c r="O282" s="100"/>
    </row>
    <row r="283" spans="2:15" x14ac:dyDescent="0.3">
      <c r="B283" s="157"/>
      <c r="C283" s="100"/>
      <c r="D283" s="100"/>
      <c r="E283" s="100"/>
      <c r="F283" s="100"/>
      <c r="G283" s="100"/>
      <c r="H283" s="100"/>
      <c r="I283" s="162"/>
      <c r="J283" s="100"/>
      <c r="K283" s="100"/>
      <c r="L283" s="100"/>
      <c r="M283" s="100"/>
      <c r="N283" s="100"/>
      <c r="O283" s="100"/>
    </row>
    <row r="284" spans="2:15" x14ac:dyDescent="0.3">
      <c r="B284" s="157"/>
      <c r="C284" s="100"/>
      <c r="D284" s="100"/>
      <c r="E284" s="100"/>
      <c r="F284" s="100"/>
      <c r="G284" s="100"/>
      <c r="H284" s="100"/>
      <c r="I284" s="162"/>
      <c r="J284" s="100"/>
      <c r="K284" s="100"/>
      <c r="L284" s="100"/>
      <c r="M284" s="100"/>
      <c r="N284" s="100"/>
      <c r="O284" s="100"/>
    </row>
    <row r="285" spans="2:15" x14ac:dyDescent="0.3">
      <c r="B285" s="157"/>
      <c r="C285" s="100"/>
      <c r="D285" s="100"/>
      <c r="E285" s="100"/>
      <c r="F285" s="100"/>
      <c r="G285" s="100"/>
      <c r="H285" s="100"/>
      <c r="I285" s="162"/>
      <c r="J285" s="100"/>
      <c r="K285" s="100"/>
      <c r="L285" s="100"/>
      <c r="M285" s="100"/>
      <c r="N285" s="100"/>
      <c r="O285" s="100"/>
    </row>
    <row r="286" spans="2:15" x14ac:dyDescent="0.3">
      <c r="B286" s="157"/>
      <c r="C286" s="100"/>
      <c r="D286" s="100"/>
      <c r="E286" s="100"/>
      <c r="F286" s="100"/>
      <c r="G286" s="100"/>
      <c r="H286" s="100"/>
      <c r="I286" s="162"/>
      <c r="J286" s="100"/>
      <c r="K286" s="100"/>
      <c r="L286" s="100"/>
      <c r="M286" s="100"/>
      <c r="N286" s="100"/>
      <c r="O286" s="100"/>
    </row>
    <row r="287" spans="2:15" x14ac:dyDescent="0.3">
      <c r="B287" s="157"/>
      <c r="C287" s="100"/>
      <c r="D287" s="100"/>
      <c r="E287" s="100"/>
      <c r="F287" s="100"/>
      <c r="G287" s="100"/>
      <c r="H287" s="100"/>
      <c r="I287" s="162"/>
      <c r="J287" s="100"/>
      <c r="K287" s="100"/>
      <c r="L287" s="100"/>
      <c r="M287" s="100"/>
      <c r="N287" s="100"/>
      <c r="O287" s="100"/>
    </row>
    <row r="288" spans="2:15" x14ac:dyDescent="0.3">
      <c r="B288" s="157"/>
      <c r="C288" s="100"/>
      <c r="D288" s="100"/>
      <c r="E288" s="100"/>
      <c r="F288" s="100"/>
      <c r="G288" s="100"/>
      <c r="H288" s="100"/>
      <c r="I288" s="162"/>
      <c r="J288" s="100"/>
      <c r="K288" s="100"/>
      <c r="L288" s="100"/>
      <c r="M288" s="100"/>
      <c r="N288" s="100"/>
      <c r="O288" s="100"/>
    </row>
    <row r="289" spans="2:15" x14ac:dyDescent="0.3">
      <c r="B289" s="157"/>
      <c r="C289" s="100"/>
      <c r="D289" s="100"/>
      <c r="E289" s="100"/>
      <c r="F289" s="100"/>
      <c r="G289" s="100"/>
      <c r="H289" s="100"/>
      <c r="I289" s="162"/>
      <c r="J289" s="100"/>
      <c r="K289" s="100"/>
      <c r="L289" s="100"/>
      <c r="M289" s="100"/>
      <c r="N289" s="100"/>
      <c r="O289" s="100"/>
    </row>
  </sheetData>
  <mergeCells count="68">
    <mergeCell ref="C19:F19"/>
    <mergeCell ref="K4:L4"/>
    <mergeCell ref="B6:F6"/>
    <mergeCell ref="H6:Q6"/>
    <mergeCell ref="J10:K10"/>
    <mergeCell ref="B17:F17"/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43:H43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G55:H55"/>
    <mergeCell ref="K55:O55"/>
    <mergeCell ref="C44:H44"/>
    <mergeCell ref="C45:H45"/>
    <mergeCell ref="C46:H46"/>
    <mergeCell ref="C47:H47"/>
    <mergeCell ref="C48:H48"/>
    <mergeCell ref="C49:H49"/>
    <mergeCell ref="C50:H50"/>
    <mergeCell ref="B53:H53"/>
    <mergeCell ref="J53:Q53"/>
    <mergeCell ref="G54:H54"/>
    <mergeCell ref="K54:O54"/>
    <mergeCell ref="G56:H56"/>
    <mergeCell ref="K56:O56"/>
    <mergeCell ref="G57:H57"/>
    <mergeCell ref="K57:O57"/>
    <mergeCell ref="G58:H58"/>
    <mergeCell ref="K58:O58"/>
    <mergeCell ref="G66:H66"/>
    <mergeCell ref="K66:O66"/>
    <mergeCell ref="G59:H59"/>
    <mergeCell ref="K59:O59"/>
    <mergeCell ref="G60:H60"/>
    <mergeCell ref="K60:O60"/>
    <mergeCell ref="G61:H61"/>
    <mergeCell ref="G62:H62"/>
    <mergeCell ref="G63:H63"/>
    <mergeCell ref="G64:H64"/>
    <mergeCell ref="K64:O64"/>
    <mergeCell ref="G65:H65"/>
    <mergeCell ref="K65:O65"/>
    <mergeCell ref="G67:H67"/>
    <mergeCell ref="K67:O67"/>
    <mergeCell ref="G68:H68"/>
    <mergeCell ref="K68:O68"/>
    <mergeCell ref="B69:C69"/>
    <mergeCell ref="J69:O6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Exercício 1</vt:lpstr>
      <vt:lpstr>Exercício 2</vt:lpstr>
      <vt:lpstr>Exercício 4</vt:lpstr>
      <vt:lpstr>Exercício 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Rosnaldo - Calçados Bibi Ltda</dc:creator>
  <cp:lastModifiedBy>Rosnaldo - Calçados Bibi Ltda</cp:lastModifiedBy>
  <dcterms:created xsi:type="dcterms:W3CDTF">2014-05-23T14:16:06Z</dcterms:created>
  <dcterms:modified xsi:type="dcterms:W3CDTF">2014-05-23T16:48:09Z</dcterms:modified>
</cp:coreProperties>
</file>